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aptortherapeutics.sharepoint.com/sites/PMO/Shared Documents/General/_ABM_ZFP-CT-09/_ZAMÓWIENIA/AZF/ABM_41_2024_Przetarg chemia/"/>
    </mc:Choice>
  </mc:AlternateContent>
  <xr:revisionPtr revIDLastSave="41" documentId="13_ncr:1_{EC68F177-0CF6-4392-9843-F8376FDDCA12}" xr6:coauthVersionLast="47" xr6:coauthVersionMax="47" xr10:uidLastSave="{4750DDD1-B10B-4C3D-AB7E-EC7E49CCE9FC}"/>
  <bookViews>
    <workbookView xWindow="-28920" yWindow="-120" windowWidth="29040" windowHeight="15840" tabRatio="716" xr2:uid="{00000000-000D-0000-FFFF-FFFF00000000}"/>
  </bookViews>
  <sheets>
    <sheet name="Formularz oferty"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2" l="1"/>
  <c r="G36" i="12"/>
  <c r="A90" i="12" s="1"/>
  <c r="G39" i="12"/>
  <c r="A98" i="12" s="1"/>
  <c r="G42" i="12"/>
  <c r="A106" i="12" s="1"/>
  <c r="G46" i="12"/>
  <c r="A114" i="12" s="1"/>
  <c r="G52" i="12"/>
  <c r="A122" i="12" s="1"/>
  <c r="G55" i="12"/>
  <c r="G56" i="12"/>
  <c r="G57" i="12"/>
  <c r="G58" i="12"/>
  <c r="G59" i="12"/>
  <c r="G60" i="12"/>
  <c r="G61" i="12"/>
  <c r="G62" i="12"/>
  <c r="G63" i="12"/>
  <c r="G64" i="12"/>
  <c r="A130" i="12" s="1"/>
  <c r="G76" i="12"/>
  <c r="A138" i="12" s="1"/>
  <c r="G67" i="12"/>
  <c r="G68" i="12"/>
  <c r="G69" i="12"/>
  <c r="G70" i="12"/>
  <c r="G71" i="12"/>
  <c r="G72" i="12"/>
  <c r="G73" i="12"/>
  <c r="G74" i="12"/>
  <c r="G75" i="12"/>
  <c r="G66" i="12"/>
  <c r="A82" i="12"/>
  <c r="G51" i="12"/>
  <c r="G50" i="12"/>
  <c r="G35" i="12"/>
  <c r="G34" i="12"/>
  <c r="G29" i="12"/>
  <c r="G28" i="12"/>
  <c r="G27" i="12"/>
  <c r="G26" i="12"/>
  <c r="G25" i="12"/>
  <c r="G24" i="12"/>
  <c r="G23" i="12"/>
  <c r="G54" i="12" l="1"/>
  <c r="G49" i="12" l="1"/>
  <c r="G48" i="12"/>
  <c r="G45" i="12" l="1"/>
  <c r="G44" i="12"/>
  <c r="G33" i="12"/>
  <c r="G22" i="12"/>
  <c r="G21" i="12" l="1"/>
  <c r="G41" i="12" l="1"/>
  <c r="G38" i="12"/>
  <c r="G20" i="12"/>
  <c r="G32" i="12" l="1"/>
</calcChain>
</file>

<file path=xl/sharedStrings.xml><?xml version="1.0" encoding="utf-8"?>
<sst xmlns="http://schemas.openxmlformats.org/spreadsheetml/2006/main" count="232" uniqueCount="144">
  <si>
    <t xml:space="preserve">          </t>
  </si>
  <si>
    <t>Oferta w postępowaniu o udzielenie zamówienia prowadzonym w trybie rozeznania rynku.</t>
  </si>
  <si>
    <t>My niżej podpisani:</t>
  </si>
  <si>
    <t>Działając w imieniu i na rzecz:</t>
  </si>
  <si>
    <t>(nazwa (firma) dokładny adres Oferenta/Oferentów); w przypadku składania oferty przez podmioty występujące wspólnie podać nazwy (firmy) i dokładne adresy wszystkich podmiotów składających wspólną ofertę)</t>
  </si>
  <si>
    <r>
      <rPr>
        <b/>
        <sz val="10"/>
        <color theme="1"/>
        <rFont val="Calibri Light"/>
        <family val="2"/>
        <charset val="238"/>
        <scheme val="major"/>
      </rPr>
      <t>2. OŚWIADCZAMY</t>
    </r>
    <r>
      <rPr>
        <sz val="10"/>
        <color theme="1"/>
        <rFont val="Calibri Light"/>
        <family val="2"/>
        <charset val="238"/>
        <scheme val="major"/>
      </rPr>
      <t>, że naszym pełnomocnikiem dla potrzeb niniejszego zamówienia jest:</t>
    </r>
  </si>
  <si>
    <t>(wypełniają jedynie przedsiębiorcy składający wspólną ofertę)</t>
  </si>
  <si>
    <r>
      <rPr>
        <b/>
        <sz val="10"/>
        <color theme="1"/>
        <rFont val="Calibri Light"/>
        <family val="2"/>
        <charset val="238"/>
        <scheme val="major"/>
      </rPr>
      <t>3.  OFERUJEMY</t>
    </r>
    <r>
      <rPr>
        <sz val="10"/>
        <color theme="1"/>
        <rFont val="Calibri Light"/>
        <family val="2"/>
        <charset val="238"/>
        <scheme val="major"/>
      </rPr>
      <t xml:space="preserve"> ceny jednostkowe netto oraz ceny końcowe netto  po przemnożeniu cen jednostkowych netto przez planowaną ilość do zamówienia  dla każdej pozycji zgodnie z poniższą tabelą:</t>
    </r>
  </si>
  <si>
    <t>LP.</t>
  </si>
  <si>
    <t>Produkt</t>
  </si>
  <si>
    <t>Oferowany produkt (nazwa producenta i numer katalogowy)</t>
  </si>
  <si>
    <t>Wielkość opakowania</t>
  </si>
  <si>
    <t>Cena jednostkowa netto</t>
  </si>
  <si>
    <t>Planowana ilość do zamówienia</t>
  </si>
  <si>
    <t>Cena końcowa netto</t>
  </si>
  <si>
    <t>1.</t>
  </si>
  <si>
    <r>
      <rPr>
        <b/>
        <sz val="10"/>
        <rFont val="Calibri Light"/>
        <family val="2"/>
        <charset val="238"/>
        <scheme val="major"/>
      </rPr>
      <t xml:space="preserve">4. OFERUJEMY </t>
    </r>
    <r>
      <rPr>
        <sz val="10"/>
        <rFont val="Calibri Light"/>
        <family val="2"/>
        <charset val="238"/>
        <scheme val="major"/>
      </rPr>
      <t>realizację przedmiotu zamówienia zgodnie z powyższą tabelą za łączną CENĘ:</t>
    </r>
  </si>
  <si>
    <t>a) NETTO:</t>
  </si>
  <si>
    <t xml:space="preserve">słownie: </t>
  </si>
  <si>
    <t>b) BRUTTO:</t>
  </si>
  <si>
    <t>Oferujemy dostawę przedmiotu zamówienia w terminie …………  dni od daty złożenia zamówienia *</t>
  </si>
  <si>
    <t>* należy wpisać ilość dni</t>
  </si>
  <si>
    <t>5. OŚWIADCZAMY, ŻE:</t>
  </si>
  <si>
    <r>
      <rPr>
        <b/>
        <sz val="10"/>
        <color rgb="FF000000"/>
        <rFont val="Calibri Light"/>
        <family val="2"/>
        <charset val="238"/>
        <scheme val="major"/>
      </rPr>
      <t xml:space="preserve">6. UWAŻAMY SIĘ </t>
    </r>
    <r>
      <rPr>
        <sz val="10"/>
        <color rgb="FF000000"/>
        <rFont val="Calibri Light"/>
        <family val="2"/>
        <charset val="238"/>
        <scheme val="major"/>
      </rPr>
      <t xml:space="preserve">za związanych niniejszą ofertą przez przez okres 30 dni od upływu terminu składania ofert. </t>
    </r>
  </si>
  <si>
    <r>
      <rPr>
        <b/>
        <sz val="10"/>
        <color theme="1"/>
        <rFont val="Calibri Light"/>
        <family val="2"/>
        <charset val="238"/>
        <scheme val="major"/>
      </rPr>
      <t xml:space="preserve">7. WSZELKĄ KORESPONDENCJĘ </t>
    </r>
    <r>
      <rPr>
        <sz val="10"/>
        <color theme="1"/>
        <rFont val="Calibri Light"/>
        <family val="2"/>
        <charset val="238"/>
        <scheme val="major"/>
      </rPr>
      <t>w sprawie niniejszego postępowania należy kierować do:</t>
    </r>
  </si>
  <si>
    <t>Imię i Nazwisko:</t>
  </si>
  <si>
    <t>Adres:</t>
  </si>
  <si>
    <t>Telefon:</t>
  </si>
  <si>
    <t>Adres e-mail:</t>
  </si>
  <si>
    <r>
      <rPr>
        <b/>
        <sz val="10"/>
        <color theme="1"/>
        <rFont val="Calibri Light"/>
        <family val="2"/>
        <charset val="238"/>
        <scheme val="major"/>
      </rPr>
      <t xml:space="preserve">8. OFERTĘ </t>
    </r>
    <r>
      <rPr>
        <sz val="10"/>
        <color theme="1"/>
        <rFont val="Calibri Light"/>
        <family val="2"/>
        <charset val="238"/>
        <scheme val="major"/>
      </rPr>
      <t>niniejszą składamy na …………………..</t>
    </r>
    <r>
      <rPr>
        <sz val="10"/>
        <rFont val="Calibri Light"/>
        <family val="2"/>
        <charset val="238"/>
        <scheme val="major"/>
      </rPr>
      <t>. stronach</t>
    </r>
    <r>
      <rPr>
        <sz val="10"/>
        <color theme="1"/>
        <rFont val="Calibri Light"/>
        <family val="2"/>
        <charset val="238"/>
        <scheme val="major"/>
      </rPr>
      <t>*, oraz dołączamy do niej następujące oświadczenia i dokumenty:</t>
    </r>
  </si>
  <si>
    <t>1)</t>
  </si>
  <si>
    <t>2)</t>
  </si>
  <si>
    <t>3)</t>
  </si>
  <si>
    <t>4)</t>
  </si>
  <si>
    <t>5)</t>
  </si>
  <si>
    <t>6)</t>
  </si>
  <si>
    <t>7)</t>
  </si>
  <si>
    <t>* należy wpisać ilość stron</t>
  </si>
  <si>
    <t>____________________________________, dnia ___/ ___/ ___ roku</t>
  </si>
  <si>
    <t>pieczęć i podpis Oferenta</t>
  </si>
  <si>
    <t xml:space="preserve">*Zamawiający dopuszcza zaoferowanie innych wielkości opakowań,  w ilości odpowiadającej łącznemu zapotrzebowaniu Zamawiającego. Prosimy o przekreślanie wartości i wprowadzanie nowych pod pierwotnymi wielkościami, celem możliwości zweryfikowania sumarycznej ilości oferowanych opakowań.
</t>
  </si>
  <si>
    <t>SUMA NETTO PAKIET II</t>
  </si>
  <si>
    <t>4.1. PAKIET I</t>
  </si>
  <si>
    <t>4.2. PAKIET II</t>
  </si>
  <si>
    <t>SUMA NETTO PAKIET I</t>
  </si>
  <si>
    <t>2.</t>
  </si>
  <si>
    <t>4.3. PAKIET III</t>
  </si>
  <si>
    <t>SUMA NETTO PAKIET III</t>
  </si>
  <si>
    <t>SUMA NETTO PAKIET IV</t>
  </si>
  <si>
    <t>4.4. PAKIET IV</t>
  </si>
  <si>
    <t xml:space="preserve">a) zapoznaliśmy się z treścią zapytania ofertowego i przyjmujemy do wiadomości, iż szacowane ilości mogą ulec zmianie,
b) akceptujemy  treść Umowy stanowiącej Załącznik nr 2 i jesteśmy gotowi do jej podpisania w miejscu i terminie wskazanym przez Zamawiającego, 
c) posiadamy uprawnienia do wykonywania określonej działalności lub czynności, jeżeli przepisy prawa nakładają obowiązek ich posiadania, do wykonywania działalności, objętej zamówieniem.
</t>
  </si>
  <si>
    <t>** Ze względu na powtarzaność procesu badawczego i prowadzonych eksperymentów Zamawiający wymaga produktu o podanym numerze katalogowym.</t>
  </si>
  <si>
    <t>3.</t>
  </si>
  <si>
    <t>4.</t>
  </si>
  <si>
    <t>5.</t>
  </si>
  <si>
    <t>6.</t>
  </si>
  <si>
    <t>7.</t>
  </si>
  <si>
    <t>8.</t>
  </si>
  <si>
    <t>9.</t>
  </si>
  <si>
    <t>SUMA NETTO PAKIET V</t>
  </si>
  <si>
    <t>SUMA NETTO PAKIET VI</t>
  </si>
  <si>
    <t>SUMA NETTO PAKIET VII</t>
  </si>
  <si>
    <t>SUMA NETTO PAKIET VIII</t>
  </si>
  <si>
    <t>10.</t>
  </si>
  <si>
    <t>4.5. PAKIET V</t>
  </si>
  <si>
    <t>4.6. PAKIET VI</t>
  </si>
  <si>
    <t>4.7. PAKIET VII</t>
  </si>
  <si>
    <t>4.8. PAKIET VIII</t>
  </si>
  <si>
    <t>100 szt.*</t>
  </si>
  <si>
    <t>100 szt*</t>
  </si>
  <si>
    <t>500 ml*</t>
  </si>
  <si>
    <t>Załącznik nr 1 do zapytania ofertowego ABM/41/24/ZF - Formularz oferty</t>
  </si>
  <si>
    <r>
      <rPr>
        <b/>
        <sz val="10"/>
        <rFont val="Calibri Light"/>
        <family val="2"/>
        <charset val="238"/>
        <scheme val="major"/>
      </rPr>
      <t xml:space="preserve">1. SKŁADAMY OFERTĘ </t>
    </r>
    <r>
      <rPr>
        <sz val="10"/>
        <rFont val="Calibri Light"/>
        <family val="2"/>
        <charset val="238"/>
        <scheme val="major"/>
      </rPr>
      <t>na wykonanie przedmiotu zamówienia i oświadczamy, że wykonamy je na warunkach określonych w Zapytaniu Ofertowym nr ABM/41/24/ZF</t>
    </r>
  </si>
  <si>
    <t>W powyższych cenach zostały uwzględnione wszystkie koszty związane z wykonaniem zamówienia zgodnie z wymaganiami określonymi w Zapytaniu Ofertowym ABM/41/24/ZF</t>
  </si>
  <si>
    <t>Nazwa zamówienia: Zakup odczynników chemicznych i  materiałów eksploatacyjnych na potrzeby realizacji projektów.</t>
  </si>
  <si>
    <t>Pakiet I - Odczynniki chemiczne cz.1</t>
  </si>
  <si>
    <t>Pakiet II -  Odczynniki chemiczne cz.2</t>
  </si>
  <si>
    <t>Pakiet III -Odczynniki chemiczne cz.3</t>
  </si>
  <si>
    <t>Pakiet IV - Środki ochrony osobistej</t>
  </si>
  <si>
    <t>Pakiet V - Kolumny do chromatografii cz.1</t>
  </si>
  <si>
    <t>Pakiet VI - Kolumny do chromatografii cz.2</t>
  </si>
  <si>
    <t>Pakiet VII -Materiały eksploatacyjne cz.1</t>
  </si>
  <si>
    <t>Pakiet VIII - Materiały eksploatacyjne cz.2</t>
  </si>
  <si>
    <t>Chlorowodór, roztwór 4.0 M w dioksanie, CAS 7647-01-0</t>
  </si>
  <si>
    <t>Acetonitryl do HPLC o czystości 99.9% lub wyższej</t>
  </si>
  <si>
    <t xml:space="preserve">Acetonitryl do LC-MS o czystości 99.9% lub wyższej                                                                                                                                                         </t>
  </si>
  <si>
    <t>Woda ultraczysta do analizy LC/MS</t>
  </si>
  <si>
    <t xml:space="preserve">Aceton o czystości 99,5% lub wyższej                                                                                  </t>
  </si>
  <si>
    <t>Dichlorometan do HPLC o czystości 99,8% lub wyższej</t>
  </si>
  <si>
    <t>cykloheksan o czystośći min 98,5% lub wyższej</t>
  </si>
  <si>
    <t>Izoheksan o czystości 99,5% lub wyższej</t>
  </si>
  <si>
    <t>Etylu octan czda o czystości 99,5 % lub wyższej</t>
  </si>
  <si>
    <t>glikol etylenowy czda</t>
  </si>
  <si>
    <t>4x100mL*</t>
  </si>
  <si>
    <t>2,5 ltr*</t>
  </si>
  <si>
    <t>5 ltr*</t>
  </si>
  <si>
    <t>250ml*</t>
  </si>
  <si>
    <t>10ltr*</t>
  </si>
  <si>
    <t>Tetrahydrofuran o czystości 99.5% lub wyższej nad sitami molekularnymi, stabilizowany, w szklanej butelce z septą.</t>
  </si>
  <si>
    <t>Acetonitryl o czystości 99.9% lub wyższej nad sitami molekularnymi  w szklanej butelce 100 ml z septą.</t>
  </si>
  <si>
    <t>Dichlorometan o czystości 99.8% lub wyższej nad sitami molekularnymi, stabilizowany w szklanej butelce o pojemności 100 ml z septą.</t>
  </si>
  <si>
    <t>N,N-Dimethylformamide o czystości 99.95% lub wyższej, nad sitami molekularnymi w szklanej butelce o pojemności 500ml  z septą.</t>
  </si>
  <si>
    <t>100 ml*</t>
  </si>
  <si>
    <t>Chloroform-d o czystości 99,9% lub wyższej w szklanej butelce o pojemności 10 ml przeznaczony do rozpuszczalnia próbek do analizy NMR</t>
  </si>
  <si>
    <t>Nitrylowe, chemoodporne rękawice ochronne kategorii ochrony indywidualnej III jednorazowego użytku, przeznaczone do pracy laboratoryjnej zapewniające ochronę przed szerokim zakresem substancji niebezpiecznych. Grubość rękawicy na powierzni dłoni 0.12 mm lub grubsze. Grubość rękawicy na powierzni palców 0.14 mm lub grubsze. Rękawice spełniające normę ISO 9001 , wymogi techniczne EAC TP TC 019:2011 oraz standard EN 374:2003. Całkowita długość rękawic nie przekraczająca 260 mm. Rozmiar M</t>
  </si>
  <si>
    <t>kolumna do chromatografi Flash, wypełniona modyfikowanym żelem krzemionkowym typu C18 o wysokiej sprawności, objętość wypełnienia w przedziale 15-25 mL, średni rozmiar ziaren w zakresie 20-45 μm, wielkość porów 100 Å (+/- 10 Å)
Interchim kat. PF-30C18HP-F0012**</t>
  </si>
  <si>
    <t>kolumna do chromatografi Flash, wypełniona modyfikowanym żelem krzemionkowym typu C18 o wysokiej sprawności, objętość wypełnienia w przedziale 40-60 mL, średni rozmiar ziaren w zakresie 20- 45 μm, wielkość porów 100 Å (+/- 10 Å)
Interchim kat. PF-30C18HP-F0040**</t>
  </si>
  <si>
    <t>1szt</t>
  </si>
  <si>
    <t>1 szt.</t>
  </si>
  <si>
    <t>kolumna do chromatografii Flash wysokiej sprawności wypełniona żelem krzemionkowym o sferycznych ziarnach o średnicy 50 μm. Masa wypęłnienia 4 g. Polygen kat. PF-50SIHP/4G**</t>
  </si>
  <si>
    <t>kolumna do chromatografii Flash wysokiej sprawności wypełniona żelem krzemionkowym o sferycznych ziarnach o średnicy 50 μm. Masa wypęłnienia 25 g. Polygen kat. PF-50SIHP/25G**</t>
  </si>
  <si>
    <t>kolumna do chromatografii Flash wysokiej sprawności wypełniona żelem krzemionkowym o sferycznych ziarnach o średnicy 50 μm. Masa wypęłnienia 12 g. Polygen kat. PF-50SIHP/12G**</t>
  </si>
  <si>
    <t>kolumna do chromatografii Flash wysokiej sprawności wypełniona żelem krzemionkowym o sferycznych ziarnach o średnicy 50 μm. Masa wypęłnienia 40 g. Polygen kat. PF-50SIHP/40G**</t>
  </si>
  <si>
    <t>40 szt.</t>
  </si>
  <si>
    <t>30 szt.</t>
  </si>
  <si>
    <t>20 szt.</t>
  </si>
  <si>
    <t>25 szt.</t>
  </si>
  <si>
    <t>Etykiety samporzylepne o wymiarach 20-35 x 10-15 mm, do głębokiego zamrażania, na rolce x1000 szt, do probówek 1,5 ml - 2 ml.</t>
  </si>
  <si>
    <t>Mikroprobówki plastikowe o pojemności 1,5 ml (+/- 10%)</t>
  </si>
  <si>
    <t>Płytki do TLC, żel krzemionkowy 60 Å, niemodyfikowane warstwy, ALUGRAM® Xtra SIL G, aluminiowe, wielkość 200×200 mm, wskaźnik fluorescencyjny F254, spoiwo polimerowe.</t>
  </si>
  <si>
    <t>Strzykawki jednorazowego  o pojemności 5 ml, niesterylne ze skalą 0,2 ml z końcówką luer slip. Posiadające odporną na rozmazywanie czarną podziałkę dla idealnej czytelności. Beczka wykonana z polipropylenu i tłok z polietylenu.</t>
  </si>
  <si>
    <t>Strzykawki jednorazowego użytku o pojemności w przedziale 2-3 ml, niesterylne ze skalą 0.1 ml z końcówką luer slip Posiadające odporną na rozmazywanie czarną podziałkę dla idealnej czytelności. Beczka wykonana z polipropylenu i tłok z polietylenu.</t>
  </si>
  <si>
    <t>igły jednorazowego użytku o wysokości całkowitej 120 mm (+/- 20%) i średnicy 0.80 mm (+/- 20%)</t>
  </si>
  <si>
    <t>igły jednorazowego użytku o wysokości całkowitej 40 mm (+/- 20%) i średnicy 0.80 mm (+/- 20%)</t>
  </si>
  <si>
    <t xml:space="preserve">Filtry bezstrzykawkowe, zawierające w jednym urządzeniu fiolkę autosamplera, membranę filtracyjną PTFE o wielkości porów 0.2 µm (+/- 10%), tłok i zakrętkę z membraną. Kompatybile z autosamplerami UPLC. </t>
  </si>
  <si>
    <t xml:space="preserve">Filtry bezstrzykawkowe, zawierające w jednym urządzeniu fiolkę autosamplera, membranę filtracyjną PVDF o wielkości porów 0.2 µm (+/- 10%), tłok i zakrętkę z membraną. Kompatybile z autosamplerami UPLC. </t>
  </si>
  <si>
    <t>Folia uszczelniająca do aplikacji ręcznej, Parafilm, długość 75m (+/- 5m), szerokość 50 mm (+/- 10 mm)</t>
  </si>
  <si>
    <t>1000 szt.*</t>
  </si>
  <si>
    <t>25 szt.*</t>
  </si>
  <si>
    <t>100szt.*</t>
  </si>
  <si>
    <t>1*</t>
  </si>
  <si>
    <t>Szklane wialki o pojemności 1,5 mm (+/- 10%), w rozmiarze 8-425 kompatybilne z autosamplerami UPLC.</t>
  </si>
  <si>
    <t>Fiolki gwintowane w rozmiarze 13-425 ze szkła przezroczystego.</t>
  </si>
  <si>
    <t>Fiolki gwintowane w rozmiarze 13-425 ze szkła bursztynowego.</t>
  </si>
  <si>
    <t>Septa z kauczuku silikonowego pokrytego PTFE o średnicy 20 mm pasujące do fiolki reakcyjnej z połączeniem gwintowanym 14/10</t>
  </si>
  <si>
    <t>vialki z zamknięciem zatrzaskowym, pojenośc 15 ml, Kolor Przezroczysty, wysokość 24×52 mm, rozmiar zatyczki ND22</t>
  </si>
  <si>
    <t>vialki z zamknięciem zatrzaskowym, pojenośc 30 ml, Kolor Przezroczysty, wysokość 28×75 mm 	, rozmiar zatyczki ND22</t>
  </si>
  <si>
    <t>Kapsle aluminiowe z septą silikon/PTFE, o średnicy 20 mm, septa o grubości 0.125", do wialek mikrofalowych, pasujące do wialek Biotage Initiator,  rekomendowane przez producenta Biotage</t>
  </si>
  <si>
    <t>Fiolki na kapsle 5 mL Headspace  ROTILABO® ze zgrubioną krawędzią ND20 i zaokrąglonym dnem, 5 ml</t>
  </si>
  <si>
    <t>Szklane pipety pasteura o wysokości 150 ml (+/- 20%), pojemność 2 ml (+/- 0.5 ml)</t>
  </si>
  <si>
    <t>Szklane pipety pasteura o wysokości 230 mm (+/- 20%), o pojemności 2 ml (+/- 0.5 ml)</t>
  </si>
  <si>
    <t>1szt.*</t>
  </si>
  <si>
    <t>200szt*</t>
  </si>
  <si>
    <t>10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</si>
</sst>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3" x14ac:knownFonts="1">
    <font>
      <sz val="11"/>
      <color theme="1"/>
      <name val="Calibri"/>
      <family val="2"/>
      <charset val="238"/>
      <scheme val="minor"/>
    </font>
    <font>
      <sz val="8"/>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10"/>
      <color rgb="FFFF0000"/>
      <name val="Calibri Light"/>
      <family val="2"/>
      <charset val="238"/>
      <scheme val="major"/>
    </font>
    <font>
      <sz val="9"/>
      <name val="Calibri Light"/>
      <family val="2"/>
      <charset val="238"/>
      <scheme val="maj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rgb="FFD9E1F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64">
    <xf numFmtId="0" fontId="0" fillId="0" borderId="0" xfId="0"/>
    <xf numFmtId="0" fontId="5" fillId="0" borderId="0" xfId="0" applyFont="1" applyAlignment="1">
      <alignment vertical="center"/>
    </xf>
    <xf numFmtId="0" fontId="5" fillId="0" borderId="0" xfId="0" applyFont="1"/>
    <xf numFmtId="0" fontId="5" fillId="0" borderId="0" xfId="0" applyFont="1" applyAlignment="1">
      <alignment horizontal="left" vertical="center"/>
    </xf>
    <xf numFmtId="0" fontId="5" fillId="0" borderId="0" xfId="0" applyFont="1" applyAlignment="1">
      <alignment horizontal="justify" vertical="center"/>
    </xf>
    <xf numFmtId="0" fontId="5" fillId="3"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wrapText="1"/>
    </xf>
    <xf numFmtId="164" fontId="4" fillId="0" borderId="0" xfId="0" applyNumberFormat="1" applyFont="1" applyAlignment="1">
      <alignment horizontal="left" vertical="center"/>
    </xf>
    <xf numFmtId="0" fontId="11" fillId="0" borderId="0" xfId="0" applyFont="1" applyAlignment="1">
      <alignment vertical="center"/>
    </xf>
    <xf numFmtId="0" fontId="11"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164" fontId="3" fillId="2" borderId="5" xfId="0" applyNumberFormat="1"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164" fontId="3" fillId="2" borderId="1" xfId="0" applyNumberFormat="1" applyFont="1" applyFill="1" applyBorder="1" applyAlignment="1">
      <alignment vertical="center" wrapText="1"/>
    </xf>
    <xf numFmtId="0" fontId="12" fillId="6"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readingOrder="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horizontal="left" vertical="center"/>
    </xf>
    <xf numFmtId="0" fontId="3" fillId="5"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2" fillId="0" borderId="0" xfId="0" applyFont="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2" borderId="1" xfId="0" applyFont="1" applyFill="1" applyBorder="1" applyAlignment="1">
      <alignment horizontal="right" vertical="center" wrapText="1"/>
    </xf>
    <xf numFmtId="0" fontId="3" fillId="3" borderId="0" xfId="0" applyFont="1" applyFill="1" applyAlignment="1">
      <alignment horizontal="left" vertical="center" wrapText="1"/>
    </xf>
    <xf numFmtId="164" fontId="2" fillId="3" borderId="0" xfId="0" applyNumberFormat="1" applyFont="1" applyFill="1" applyAlignment="1">
      <alignment horizontal="left" vertical="center"/>
    </xf>
    <xf numFmtId="0" fontId="4" fillId="3" borderId="0" xfId="0" applyFont="1" applyFill="1" applyAlignment="1">
      <alignment horizontal="left" vertical="center"/>
    </xf>
    <xf numFmtId="0" fontId="8" fillId="3" borderId="0" xfId="0" applyFont="1" applyFill="1" applyAlignment="1">
      <alignment horizontal="left" vertical="center" wrapText="1"/>
    </xf>
    <xf numFmtId="0" fontId="7" fillId="3" borderId="0" xfId="0" applyFont="1" applyFill="1" applyAlignment="1">
      <alignment horizontal="left" vertical="center" wrapText="1"/>
    </xf>
    <xf numFmtId="0" fontId="5" fillId="4" borderId="0" xfId="0" applyFont="1" applyFill="1" applyAlignment="1">
      <alignment horizontal="left" vertical="center"/>
    </xf>
    <xf numFmtId="0" fontId="2" fillId="4" borderId="0" xfId="0" applyFont="1" applyFill="1" applyAlignment="1">
      <alignment vertical="center"/>
    </xf>
    <xf numFmtId="0" fontId="2" fillId="3" borderId="0" xfId="0" applyFont="1" applyFill="1" applyAlignment="1">
      <alignment vertical="center" wrapText="1"/>
    </xf>
    <xf numFmtId="0" fontId="3" fillId="0" borderId="0" xfId="0" applyFont="1" applyAlignment="1">
      <alignment horizontal="left" vertical="center"/>
    </xf>
    <xf numFmtId="0" fontId="5" fillId="4" borderId="0" xfId="0" applyFont="1" applyFill="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xf>
    <xf numFmtId="0" fontId="5" fillId="3" borderId="0" xfId="0" applyFont="1" applyFill="1" applyAlignment="1">
      <alignment horizontal="left" vertical="center"/>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5" fillId="3" borderId="0" xfId="0" applyFont="1" applyFill="1" applyAlignment="1">
      <alignment horizontal="left" vertical="center" wrapText="1"/>
    </xf>
    <xf numFmtId="0" fontId="2" fillId="0" borderId="2" xfId="0" applyFont="1" applyBorder="1" applyAlignment="1">
      <alignment vertical="top" wrapText="1"/>
    </xf>
    <xf numFmtId="0" fontId="8" fillId="0" borderId="0" xfId="0" applyFont="1" applyAlignment="1">
      <alignment horizontal="left" vertical="top" wrapText="1"/>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Projekt pt. „Opracowanie i kliniczny rozwój pierwszego w klasie małocząsteczkowego kandydata na lek</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w terapii raka jelita grubego, opartego o stymulację komórek układu immunologicznego do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zwiększonej aktywności anty-nowotworowej poprzez indukowaną degradację białka."</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Zamówienie finansowane ze środków budżetu państwa od Agencji Badań Medycznych</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638458</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635530</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206972</xdr:colOff>
      <xdr:row>1</xdr:row>
      <xdr:rowOff>694923</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68"/>
  <sheetViews>
    <sheetView showGridLines="0" tabSelected="1" topLeftCell="A74" zoomScale="96" zoomScaleNormal="96" workbookViewId="0">
      <selection activeCell="B59" sqref="B59"/>
    </sheetView>
  </sheetViews>
  <sheetFormatPr defaultColWidth="9.453125" defaultRowHeight="13" x14ac:dyDescent="0.35"/>
  <cols>
    <col min="1" max="1" width="5.90625" style="1" customWidth="1"/>
    <col min="2" max="2" width="61.90625" style="10" customWidth="1"/>
    <col min="3" max="3" width="20.6328125" style="10" customWidth="1"/>
    <col min="4" max="4" width="21.6328125" style="11" customWidth="1"/>
    <col min="5" max="5" width="14.453125" style="11" customWidth="1"/>
    <col min="6" max="6" width="13" style="11" customWidth="1"/>
    <col min="7" max="7" width="25.81640625" style="1" customWidth="1"/>
    <col min="8" max="11" width="9.453125" style="1"/>
    <col min="12" max="12" width="11.7265625" style="1" customWidth="1"/>
    <col min="13" max="13" width="43.54296875" style="1" customWidth="1"/>
    <col min="14" max="16384" width="9.453125" style="1"/>
  </cols>
  <sheetData>
    <row r="1" spans="1:7" s="6" customFormat="1" ht="18.649999999999999" customHeight="1" x14ac:dyDescent="0.35">
      <c r="A1" s="46" t="s">
        <v>71</v>
      </c>
      <c r="B1" s="46"/>
      <c r="C1" s="46"/>
      <c r="D1" s="46"/>
      <c r="E1" s="46"/>
      <c r="F1" s="46"/>
      <c r="G1" s="46"/>
    </row>
    <row r="2" spans="1:7" s="6" customFormat="1" ht="121.4" customHeight="1" x14ac:dyDescent="0.3">
      <c r="A2" s="50" t="s">
        <v>0</v>
      </c>
      <c r="B2" s="50"/>
      <c r="C2" s="50"/>
      <c r="D2" s="50"/>
      <c r="E2" s="50"/>
      <c r="F2" s="50"/>
      <c r="G2" s="2"/>
    </row>
    <row r="3" spans="1:7" s="6" customFormat="1" ht="56.9" customHeight="1" x14ac:dyDescent="0.35">
      <c r="A3" s="50" t="s">
        <v>1</v>
      </c>
      <c r="B3" s="50"/>
      <c r="C3" s="50"/>
      <c r="D3" s="50"/>
      <c r="E3" s="50"/>
      <c r="F3" s="50"/>
      <c r="G3" s="50"/>
    </row>
    <row r="4" spans="1:7" s="6" customFormat="1" ht="11.9" customHeight="1" x14ac:dyDescent="0.35">
      <c r="B4" s="7"/>
      <c r="C4" s="7"/>
      <c r="D4" s="7"/>
      <c r="E4" s="7"/>
      <c r="F4" s="7"/>
      <c r="G4" s="7"/>
    </row>
    <row r="5" spans="1:7" s="8" customFormat="1" ht="19.399999999999999" customHeight="1" x14ac:dyDescent="0.35">
      <c r="A5" s="51" t="s">
        <v>74</v>
      </c>
      <c r="B5" s="51"/>
      <c r="C5" s="51"/>
      <c r="D5" s="51"/>
      <c r="E5" s="51"/>
      <c r="F5" s="51"/>
      <c r="G5" s="51"/>
    </row>
    <row r="6" spans="1:7" ht="15" customHeight="1" x14ac:dyDescent="0.35">
      <c r="A6" s="1" t="s">
        <v>2</v>
      </c>
      <c r="B6" s="1"/>
      <c r="C6" s="1"/>
      <c r="D6" s="1"/>
      <c r="E6" s="1"/>
      <c r="F6" s="1"/>
    </row>
    <row r="7" spans="1:7" ht="78" customHeight="1" x14ac:dyDescent="0.35">
      <c r="A7" s="47"/>
      <c r="B7" s="47"/>
      <c r="C7" s="47"/>
      <c r="D7" s="47"/>
      <c r="E7" s="47"/>
      <c r="F7" s="47"/>
      <c r="G7" s="47"/>
    </row>
    <row r="8" spans="1:7" ht="12.75" customHeight="1" x14ac:dyDescent="0.35">
      <c r="A8" s="48" t="s">
        <v>3</v>
      </c>
      <c r="B8" s="48"/>
      <c r="C8" s="48"/>
      <c r="D8" s="48"/>
      <c r="E8" s="48"/>
      <c r="F8" s="48"/>
      <c r="G8" s="48"/>
    </row>
    <row r="9" spans="1:7" ht="38.25" customHeight="1" x14ac:dyDescent="0.35">
      <c r="A9" s="47"/>
      <c r="B9" s="47"/>
      <c r="C9" s="47"/>
      <c r="D9" s="47"/>
      <c r="E9" s="47"/>
      <c r="F9" s="47"/>
      <c r="G9" s="47"/>
    </row>
    <row r="10" spans="1:7" ht="27.75" customHeight="1" x14ac:dyDescent="0.35">
      <c r="A10" s="49" t="s">
        <v>4</v>
      </c>
      <c r="B10" s="49"/>
      <c r="C10" s="49"/>
      <c r="D10" s="49"/>
      <c r="E10" s="49"/>
      <c r="F10" s="49"/>
      <c r="G10" s="49"/>
    </row>
    <row r="11" spans="1:7" ht="32.5" customHeight="1" x14ac:dyDescent="0.35">
      <c r="A11" s="58" t="s">
        <v>72</v>
      </c>
      <c r="B11" s="58"/>
      <c r="C11" s="58"/>
      <c r="D11" s="58"/>
      <c r="E11" s="58"/>
      <c r="F11" s="58"/>
      <c r="G11" s="58"/>
    </row>
    <row r="12" spans="1:7" ht="20.25" customHeight="1" x14ac:dyDescent="0.35">
      <c r="A12" s="59" t="s">
        <v>5</v>
      </c>
      <c r="B12" s="59"/>
      <c r="C12" s="59"/>
      <c r="D12" s="59"/>
      <c r="E12" s="59"/>
      <c r="F12" s="59"/>
      <c r="G12" s="59"/>
    </row>
    <row r="13" spans="1:7" ht="43.5" customHeight="1" x14ac:dyDescent="0.35">
      <c r="A13" s="47"/>
      <c r="B13" s="47"/>
      <c r="C13" s="47"/>
      <c r="D13" s="47"/>
      <c r="E13" s="47"/>
      <c r="F13" s="47"/>
      <c r="G13" s="47"/>
    </row>
    <row r="14" spans="1:7" ht="15.75" customHeight="1" x14ac:dyDescent="0.35">
      <c r="A14" s="49" t="s">
        <v>6</v>
      </c>
      <c r="B14" s="49"/>
      <c r="C14" s="49"/>
      <c r="D14" s="49"/>
      <c r="E14" s="49"/>
      <c r="F14" s="49"/>
      <c r="G14" s="49"/>
    </row>
    <row r="15" spans="1:7" ht="31.4" customHeight="1" x14ac:dyDescent="0.35">
      <c r="A15" s="61" t="s">
        <v>7</v>
      </c>
      <c r="B15" s="61"/>
      <c r="C15" s="61"/>
      <c r="D15" s="61"/>
      <c r="E15" s="61"/>
      <c r="F15" s="61"/>
      <c r="G15" s="61"/>
    </row>
    <row r="16" spans="1:7" ht="7.4" customHeight="1" x14ac:dyDescent="0.35">
      <c r="A16" s="5"/>
      <c r="B16" s="5"/>
      <c r="C16" s="5"/>
      <c r="D16" s="5"/>
      <c r="E16" s="5"/>
      <c r="F16" s="5"/>
      <c r="G16" s="5"/>
    </row>
    <row r="17" spans="1:50" x14ac:dyDescent="0.35">
      <c r="A17" s="6"/>
      <c r="B17" s="60"/>
      <c r="C17" s="60"/>
      <c r="D17" s="60"/>
      <c r="E17" s="9"/>
      <c r="F17" s="9"/>
      <c r="G17" s="6"/>
    </row>
    <row r="18" spans="1:50" s="16" customFormat="1" ht="53.15" customHeight="1" x14ac:dyDescent="0.3">
      <c r="A18" s="29" t="s">
        <v>8</v>
      </c>
      <c r="B18" s="29" t="s">
        <v>9</v>
      </c>
      <c r="C18" s="29" t="s">
        <v>10</v>
      </c>
      <c r="D18" s="30" t="s">
        <v>11</v>
      </c>
      <c r="E18" s="30" t="s">
        <v>12</v>
      </c>
      <c r="F18" s="29" t="s">
        <v>13</v>
      </c>
      <c r="G18" s="30" t="s">
        <v>14</v>
      </c>
    </row>
    <row r="19" spans="1:50" s="6" customFormat="1" ht="25.5" customHeight="1" x14ac:dyDescent="0.3">
      <c r="A19" s="34" t="s">
        <v>75</v>
      </c>
      <c r="B19" s="35"/>
      <c r="C19" s="35"/>
      <c r="D19" s="35"/>
      <c r="E19" s="35"/>
      <c r="F19" s="35"/>
      <c r="G19" s="3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row>
    <row r="20" spans="1:50" s="6" customFormat="1" ht="21.5" customHeight="1" x14ac:dyDescent="0.3">
      <c r="A20" s="14" t="s">
        <v>15</v>
      </c>
      <c r="B20" s="14" t="s">
        <v>83</v>
      </c>
      <c r="C20" s="14"/>
      <c r="D20" s="26" t="s">
        <v>93</v>
      </c>
      <c r="E20" s="14"/>
      <c r="F20" s="14">
        <v>1</v>
      </c>
      <c r="G20" s="15">
        <f t="shared" ref="G20:G29" si="0">E20*F20</f>
        <v>0</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row>
    <row r="21" spans="1:50" s="6" customFormat="1" ht="21.5" customHeight="1" x14ac:dyDescent="0.3">
      <c r="A21" s="14" t="s">
        <v>45</v>
      </c>
      <c r="B21" s="14" t="s">
        <v>84</v>
      </c>
      <c r="C21" s="14"/>
      <c r="D21" s="26" t="s">
        <v>94</v>
      </c>
      <c r="E21" s="14"/>
      <c r="F21" s="14">
        <v>60</v>
      </c>
      <c r="G21" s="15">
        <f t="shared" si="0"/>
        <v>0</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row>
    <row r="22" spans="1:50" s="6" customFormat="1" ht="21.5" customHeight="1" x14ac:dyDescent="0.3">
      <c r="A22" s="14" t="s">
        <v>52</v>
      </c>
      <c r="B22" s="14" t="s">
        <v>85</v>
      </c>
      <c r="C22" s="14"/>
      <c r="D22" s="26" t="s">
        <v>94</v>
      </c>
      <c r="E22" s="14"/>
      <c r="F22" s="14">
        <v>40</v>
      </c>
      <c r="G22" s="15">
        <f t="shared" si="0"/>
        <v>0</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row>
    <row r="23" spans="1:50" s="6" customFormat="1" ht="21.5" customHeight="1" x14ac:dyDescent="0.3">
      <c r="A23" s="14" t="s">
        <v>53</v>
      </c>
      <c r="B23" s="14" t="s">
        <v>86</v>
      </c>
      <c r="C23" s="14"/>
      <c r="D23" s="26" t="s">
        <v>94</v>
      </c>
      <c r="E23" s="14"/>
      <c r="F23" s="14">
        <v>40</v>
      </c>
      <c r="G23" s="15">
        <f t="shared" si="0"/>
        <v>0</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row>
    <row r="24" spans="1:50" s="6" customFormat="1" ht="21.5" customHeight="1" x14ac:dyDescent="0.3">
      <c r="A24" s="14" t="s">
        <v>54</v>
      </c>
      <c r="B24" s="14" t="s">
        <v>87</v>
      </c>
      <c r="C24" s="14"/>
      <c r="D24" s="26" t="s">
        <v>95</v>
      </c>
      <c r="E24" s="14"/>
      <c r="F24" s="14">
        <v>20</v>
      </c>
      <c r="G24" s="15">
        <f t="shared" si="0"/>
        <v>0</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row>
    <row r="25" spans="1:50" s="6" customFormat="1" ht="21.5" customHeight="1" x14ac:dyDescent="0.3">
      <c r="A25" s="14" t="s">
        <v>55</v>
      </c>
      <c r="B25" s="14" t="s">
        <v>88</v>
      </c>
      <c r="C25" s="14"/>
      <c r="D25" s="26" t="s">
        <v>94</v>
      </c>
      <c r="E25" s="14"/>
      <c r="F25" s="14">
        <v>20</v>
      </c>
      <c r="G25" s="15">
        <f t="shared" si="0"/>
        <v>0</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row>
    <row r="26" spans="1:50" s="6" customFormat="1" ht="21.5" customHeight="1" x14ac:dyDescent="0.3">
      <c r="A26" s="14" t="s">
        <v>56</v>
      </c>
      <c r="B26" s="14" t="s">
        <v>89</v>
      </c>
      <c r="C26" s="14"/>
      <c r="D26" s="26" t="s">
        <v>97</v>
      </c>
      <c r="E26" s="14"/>
      <c r="F26" s="14">
        <v>6</v>
      </c>
      <c r="G26" s="15">
        <f t="shared" si="0"/>
        <v>0</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row>
    <row r="27" spans="1:50" s="6" customFormat="1" ht="21.5" customHeight="1" x14ac:dyDescent="0.3">
      <c r="A27" s="14" t="s">
        <v>57</v>
      </c>
      <c r="B27" s="14" t="s">
        <v>90</v>
      </c>
      <c r="C27" s="14"/>
      <c r="D27" s="26" t="s">
        <v>95</v>
      </c>
      <c r="E27" s="14"/>
      <c r="F27" s="14">
        <v>5</v>
      </c>
      <c r="G27" s="15">
        <f t="shared" si="0"/>
        <v>0</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row>
    <row r="28" spans="1:50" s="6" customFormat="1" ht="21.5" customHeight="1" x14ac:dyDescent="0.3">
      <c r="A28" s="14" t="s">
        <v>58</v>
      </c>
      <c r="B28" s="14" t="s">
        <v>91</v>
      </c>
      <c r="C28" s="14"/>
      <c r="D28" s="26" t="s">
        <v>97</v>
      </c>
      <c r="E28" s="14"/>
      <c r="F28" s="14">
        <v>5</v>
      </c>
      <c r="G28" s="15">
        <f t="shared" si="0"/>
        <v>0</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row>
    <row r="29" spans="1:50" s="6" customFormat="1" ht="21.5" customHeight="1" x14ac:dyDescent="0.3">
      <c r="A29" s="14" t="s">
        <v>63</v>
      </c>
      <c r="B29" s="14" t="s">
        <v>92</v>
      </c>
      <c r="C29" s="14"/>
      <c r="D29" s="26" t="s">
        <v>96</v>
      </c>
      <c r="E29" s="14"/>
      <c r="F29" s="14">
        <v>1</v>
      </c>
      <c r="G29" s="15">
        <f t="shared" si="0"/>
        <v>0</v>
      </c>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row>
    <row r="30" spans="1:50" s="6" customFormat="1" ht="15" customHeight="1" x14ac:dyDescent="0.35">
      <c r="A30" s="56" t="s">
        <v>44</v>
      </c>
      <c r="B30" s="57"/>
      <c r="C30" s="57"/>
      <c r="D30" s="57"/>
      <c r="E30" s="57"/>
      <c r="F30" s="57"/>
      <c r="G30" s="17">
        <f>SUM(G20:G29)</f>
        <v>0</v>
      </c>
    </row>
    <row r="31" spans="1:50" s="12" customFormat="1" ht="19" customHeight="1" x14ac:dyDescent="0.3">
      <c r="A31" s="34" t="s">
        <v>76</v>
      </c>
      <c r="B31" s="35"/>
      <c r="C31" s="35"/>
      <c r="D31" s="35"/>
      <c r="E31" s="35"/>
      <c r="F31" s="35"/>
      <c r="G31" s="36"/>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row>
    <row r="32" spans="1:50" s="6" customFormat="1" ht="38.5" customHeight="1" x14ac:dyDescent="0.3">
      <c r="A32" s="18" t="s">
        <v>15</v>
      </c>
      <c r="B32" s="19" t="s">
        <v>98</v>
      </c>
      <c r="C32" s="20"/>
      <c r="D32" s="18" t="s">
        <v>102</v>
      </c>
      <c r="E32" s="20"/>
      <c r="F32" s="27">
        <v>10</v>
      </c>
      <c r="G32" s="21">
        <f>F32*E32</f>
        <v>0</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1:50" s="6" customFormat="1" ht="38.5" customHeight="1" x14ac:dyDescent="0.3">
      <c r="A33" s="18" t="s">
        <v>45</v>
      </c>
      <c r="B33" s="19" t="s">
        <v>99</v>
      </c>
      <c r="C33" s="20"/>
      <c r="D33" s="18" t="s">
        <v>102</v>
      </c>
      <c r="E33" s="20"/>
      <c r="F33" s="27">
        <v>10</v>
      </c>
      <c r="G33" s="21">
        <f>F33*E33</f>
        <v>0</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row>
    <row r="34" spans="1:50" s="6" customFormat="1" ht="38.5" customHeight="1" x14ac:dyDescent="0.3">
      <c r="A34" s="18" t="s">
        <v>52</v>
      </c>
      <c r="B34" s="19" t="s">
        <v>100</v>
      </c>
      <c r="C34" s="20"/>
      <c r="D34" s="18" t="s">
        <v>102</v>
      </c>
      <c r="E34" s="20"/>
      <c r="F34" s="27">
        <v>10</v>
      </c>
      <c r="G34" s="21">
        <f>F34*E34</f>
        <v>0</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1:50" s="6" customFormat="1" ht="38.5" customHeight="1" x14ac:dyDescent="0.3">
      <c r="A35" s="18" t="s">
        <v>53</v>
      </c>
      <c r="B35" s="19" t="s">
        <v>101</v>
      </c>
      <c r="C35" s="20"/>
      <c r="D35" s="18" t="s">
        <v>70</v>
      </c>
      <c r="E35" s="20"/>
      <c r="F35" s="27">
        <v>2</v>
      </c>
      <c r="G35" s="21">
        <f>F35*E35</f>
        <v>0</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0" s="6" customFormat="1" ht="15" customHeight="1" x14ac:dyDescent="0.35">
      <c r="A36" s="37" t="s">
        <v>41</v>
      </c>
      <c r="B36" s="37"/>
      <c r="C36" s="37"/>
      <c r="D36" s="37"/>
      <c r="E36" s="37"/>
      <c r="F36" s="37"/>
      <c r="G36" s="22">
        <f>SUM(G32:G35)</f>
        <v>0</v>
      </c>
    </row>
    <row r="37" spans="1:50" s="6" customFormat="1" ht="26" customHeight="1" x14ac:dyDescent="0.3">
      <c r="A37" s="34" t="s">
        <v>77</v>
      </c>
      <c r="B37" s="35"/>
      <c r="C37" s="35"/>
      <c r="D37" s="35"/>
      <c r="E37" s="35"/>
      <c r="F37" s="35"/>
      <c r="G37" s="3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0" s="6" customFormat="1" ht="56" customHeight="1" x14ac:dyDescent="0.3">
      <c r="A38" s="18" t="s">
        <v>15</v>
      </c>
      <c r="B38" s="23" t="s">
        <v>103</v>
      </c>
      <c r="C38" s="20"/>
      <c r="D38" s="24" t="s">
        <v>143</v>
      </c>
      <c r="E38" s="20"/>
      <c r="F38" s="25">
        <v>10</v>
      </c>
      <c r="G38" s="21">
        <f>F38*E38</f>
        <v>0</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0" s="6" customFormat="1" ht="18" customHeight="1" x14ac:dyDescent="0.35">
      <c r="A39" s="37" t="s">
        <v>47</v>
      </c>
      <c r="B39" s="37"/>
      <c r="C39" s="37"/>
      <c r="D39" s="37"/>
      <c r="E39" s="37"/>
      <c r="F39" s="37"/>
      <c r="G39" s="22">
        <f>SUM(G38:G38)</f>
        <v>0</v>
      </c>
    </row>
    <row r="40" spans="1:50" s="6" customFormat="1" ht="16" customHeight="1" x14ac:dyDescent="0.3">
      <c r="A40" s="34" t="s">
        <v>78</v>
      </c>
      <c r="B40" s="35"/>
      <c r="C40" s="35"/>
      <c r="D40" s="35"/>
      <c r="E40" s="35"/>
      <c r="F40" s="35"/>
      <c r="G40" s="3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row>
    <row r="41" spans="1:50" s="6" customFormat="1" ht="101" customHeight="1" x14ac:dyDescent="0.3">
      <c r="A41" s="18" t="s">
        <v>15</v>
      </c>
      <c r="B41" s="23" t="s">
        <v>104</v>
      </c>
      <c r="C41" s="20"/>
      <c r="D41" s="18" t="s">
        <v>69</v>
      </c>
      <c r="E41" s="20"/>
      <c r="F41" s="27">
        <v>30</v>
      </c>
      <c r="G41" s="21">
        <f>F41*E41</f>
        <v>0</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row>
    <row r="42" spans="1:50" s="6" customFormat="1" ht="15" customHeight="1" x14ac:dyDescent="0.35">
      <c r="A42" s="37" t="s">
        <v>48</v>
      </c>
      <c r="B42" s="37"/>
      <c r="C42" s="37"/>
      <c r="D42" s="37"/>
      <c r="E42" s="37"/>
      <c r="F42" s="37"/>
      <c r="G42" s="22">
        <f>SUM(G41:G41)</f>
        <v>0</v>
      </c>
    </row>
    <row r="43" spans="1:50" s="6" customFormat="1" ht="16" customHeight="1" x14ac:dyDescent="0.3">
      <c r="A43" s="34" t="s">
        <v>79</v>
      </c>
      <c r="B43" s="35"/>
      <c r="C43" s="35"/>
      <c r="D43" s="35"/>
      <c r="E43" s="35"/>
      <c r="F43" s="35"/>
      <c r="G43" s="3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1:50" s="6" customFormat="1" ht="52" customHeight="1" x14ac:dyDescent="0.3">
      <c r="A44" s="18" t="s">
        <v>15</v>
      </c>
      <c r="B44" s="23" t="s">
        <v>105</v>
      </c>
      <c r="C44" s="20"/>
      <c r="D44" s="18" t="s">
        <v>107</v>
      </c>
      <c r="E44" s="20"/>
      <c r="F44" s="27">
        <v>10</v>
      </c>
      <c r="G44" s="21">
        <f>F44*E44</f>
        <v>0</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1:50" s="6" customFormat="1" ht="76.5" customHeight="1" x14ac:dyDescent="0.3">
      <c r="A45" s="18" t="s">
        <v>45</v>
      </c>
      <c r="B45" s="23" t="s">
        <v>106</v>
      </c>
      <c r="C45" s="20"/>
      <c r="D45" s="18" t="s">
        <v>108</v>
      </c>
      <c r="E45" s="20"/>
      <c r="F45" s="27">
        <v>2</v>
      </c>
      <c r="G45" s="21">
        <f>F45*E45</f>
        <v>0</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row>
    <row r="46" spans="1:50" s="6" customFormat="1" ht="15" customHeight="1" x14ac:dyDescent="0.35">
      <c r="A46" s="37" t="s">
        <v>59</v>
      </c>
      <c r="B46" s="37"/>
      <c r="C46" s="37"/>
      <c r="D46" s="37"/>
      <c r="E46" s="37"/>
      <c r="F46" s="37"/>
      <c r="G46" s="22">
        <f>SUM(G44:G45)</f>
        <v>0</v>
      </c>
    </row>
    <row r="47" spans="1:50" s="6" customFormat="1" ht="16" customHeight="1" x14ac:dyDescent="0.3">
      <c r="A47" s="34" t="s">
        <v>80</v>
      </c>
      <c r="B47" s="35"/>
      <c r="C47" s="35"/>
      <c r="D47" s="35"/>
      <c r="E47" s="35"/>
      <c r="F47" s="35"/>
      <c r="G47" s="3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row>
    <row r="48" spans="1:50" s="6" customFormat="1" ht="40.5" customHeight="1" x14ac:dyDescent="0.3">
      <c r="A48" s="18" t="s">
        <v>15</v>
      </c>
      <c r="B48" s="23" t="s">
        <v>109</v>
      </c>
      <c r="C48" s="20"/>
      <c r="D48" s="18" t="s">
        <v>113</v>
      </c>
      <c r="E48" s="20"/>
      <c r="F48" s="27">
        <v>7</v>
      </c>
      <c r="G48" s="21">
        <f>F48*E48</f>
        <v>0</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50" s="6" customFormat="1" ht="40.5" customHeight="1" x14ac:dyDescent="0.3">
      <c r="A49" s="18" t="s">
        <v>45</v>
      </c>
      <c r="B49" s="23" t="s">
        <v>110</v>
      </c>
      <c r="C49" s="20"/>
      <c r="D49" s="18" t="s">
        <v>116</v>
      </c>
      <c r="E49" s="20"/>
      <c r="F49" s="27">
        <v>4</v>
      </c>
      <c r="G49" s="21">
        <f>F49*E49</f>
        <v>0</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row>
    <row r="50" spans="1:50" s="6" customFormat="1" ht="40.5" customHeight="1" x14ac:dyDescent="0.3">
      <c r="A50" s="18" t="s">
        <v>15</v>
      </c>
      <c r="B50" s="23" t="s">
        <v>111</v>
      </c>
      <c r="C50" s="20"/>
      <c r="D50" s="18" t="s">
        <v>114</v>
      </c>
      <c r="E50" s="20"/>
      <c r="F50" s="27">
        <v>3</v>
      </c>
      <c r="G50" s="21">
        <f>F50*E50</f>
        <v>0</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s="6" customFormat="1" ht="40.5" customHeight="1" x14ac:dyDescent="0.3">
      <c r="A51" s="18" t="s">
        <v>45</v>
      </c>
      <c r="B51" s="23" t="s">
        <v>112</v>
      </c>
      <c r="C51" s="20"/>
      <c r="D51" s="18" t="s">
        <v>115</v>
      </c>
      <c r="E51" s="20"/>
      <c r="F51" s="27">
        <v>2</v>
      </c>
      <c r="G51" s="21">
        <f>F51*E51</f>
        <v>0</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s="6" customFormat="1" ht="15" customHeight="1" x14ac:dyDescent="0.35">
      <c r="A52" s="37" t="s">
        <v>60</v>
      </c>
      <c r="B52" s="37"/>
      <c r="C52" s="37"/>
      <c r="D52" s="37"/>
      <c r="E52" s="37"/>
      <c r="F52" s="37"/>
      <c r="G52" s="22">
        <f>SUM(G48:G51)</f>
        <v>0</v>
      </c>
    </row>
    <row r="53" spans="1:50" s="6" customFormat="1" ht="16" customHeight="1" x14ac:dyDescent="0.3">
      <c r="A53" s="34" t="s">
        <v>81</v>
      </c>
      <c r="B53" s="35"/>
      <c r="C53" s="35"/>
      <c r="D53" s="35"/>
      <c r="E53" s="35"/>
      <c r="F53" s="35"/>
      <c r="G53" s="3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s="6" customFormat="1" ht="48.5" customHeight="1" x14ac:dyDescent="0.3">
      <c r="A54" s="18" t="s">
        <v>15</v>
      </c>
      <c r="B54" s="23" t="s">
        <v>117</v>
      </c>
      <c r="C54" s="20"/>
      <c r="D54" s="18" t="s">
        <v>127</v>
      </c>
      <c r="E54" s="20"/>
      <c r="F54" s="27">
        <v>2</v>
      </c>
      <c r="G54" s="21">
        <f>F54*E54</f>
        <v>0</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row>
    <row r="55" spans="1:50" s="6" customFormat="1" ht="48.5" customHeight="1" x14ac:dyDescent="0.3">
      <c r="A55" s="18" t="s">
        <v>45</v>
      </c>
      <c r="B55" s="23" t="s">
        <v>118</v>
      </c>
      <c r="C55" s="20"/>
      <c r="D55" s="18" t="s">
        <v>127</v>
      </c>
      <c r="E55" s="20"/>
      <c r="F55" s="27">
        <v>5</v>
      </c>
      <c r="G55" s="21">
        <f t="shared" ref="G55:G63" si="1">F55*E55</f>
        <v>0</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1:50" s="6" customFormat="1" ht="48.5" customHeight="1" x14ac:dyDescent="0.3">
      <c r="A56" s="18" t="s">
        <v>52</v>
      </c>
      <c r="B56" s="23" t="s">
        <v>119</v>
      </c>
      <c r="C56" s="20"/>
      <c r="D56" s="18" t="s">
        <v>128</v>
      </c>
      <c r="E56" s="20"/>
      <c r="F56" s="27">
        <v>2</v>
      </c>
      <c r="G56" s="21">
        <f t="shared" si="1"/>
        <v>0</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row>
    <row r="57" spans="1:50" s="6" customFormat="1" ht="48.5" customHeight="1" x14ac:dyDescent="0.3">
      <c r="A57" s="18" t="s">
        <v>53</v>
      </c>
      <c r="B57" s="23" t="s">
        <v>120</v>
      </c>
      <c r="C57" s="20"/>
      <c r="D57" s="18" t="s">
        <v>129</v>
      </c>
      <c r="E57" s="20"/>
      <c r="F57" s="27">
        <v>15</v>
      </c>
      <c r="G57" s="21">
        <f t="shared" si="1"/>
        <v>0</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row>
    <row r="58" spans="1:50" s="6" customFormat="1" ht="48.5" customHeight="1" x14ac:dyDescent="0.3">
      <c r="A58" s="18" t="s">
        <v>54</v>
      </c>
      <c r="B58" s="23" t="s">
        <v>121</v>
      </c>
      <c r="C58" s="20"/>
      <c r="D58" s="18" t="s">
        <v>129</v>
      </c>
      <c r="E58" s="20"/>
      <c r="F58" s="27">
        <v>10</v>
      </c>
      <c r="G58" s="21">
        <f t="shared" si="1"/>
        <v>0</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row>
    <row r="59" spans="1:50" s="6" customFormat="1" ht="48.5" customHeight="1" x14ac:dyDescent="0.3">
      <c r="A59" s="18" t="s">
        <v>55</v>
      </c>
      <c r="B59" s="23" t="s">
        <v>122</v>
      </c>
      <c r="C59" s="20"/>
      <c r="D59" s="18" t="s">
        <v>68</v>
      </c>
      <c r="E59" s="20"/>
      <c r="F59" s="27">
        <v>30</v>
      </c>
      <c r="G59" s="21">
        <f t="shared" si="1"/>
        <v>0</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row>
    <row r="60" spans="1:50" s="6" customFormat="1" ht="48.5" customHeight="1" x14ac:dyDescent="0.3">
      <c r="A60" s="18" t="s">
        <v>56</v>
      </c>
      <c r="B60" s="23" t="s">
        <v>123</v>
      </c>
      <c r="C60" s="20"/>
      <c r="D60" s="18" t="s">
        <v>68</v>
      </c>
      <c r="E60" s="20"/>
      <c r="F60" s="27">
        <v>20</v>
      </c>
      <c r="G60" s="21">
        <f t="shared" si="1"/>
        <v>0</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row>
    <row r="61" spans="1:50" s="6" customFormat="1" ht="48.5" customHeight="1" x14ac:dyDescent="0.3">
      <c r="A61" s="18" t="s">
        <v>57</v>
      </c>
      <c r="B61" s="23" t="s">
        <v>124</v>
      </c>
      <c r="C61" s="20"/>
      <c r="D61" s="18" t="s">
        <v>69</v>
      </c>
      <c r="E61" s="20"/>
      <c r="F61" s="27">
        <v>5</v>
      </c>
      <c r="G61" s="21">
        <f t="shared" si="1"/>
        <v>0</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row>
    <row r="62" spans="1:50" s="6" customFormat="1" ht="48.5" customHeight="1" x14ac:dyDescent="0.3">
      <c r="A62" s="18" t="s">
        <v>58</v>
      </c>
      <c r="B62" s="23" t="s">
        <v>125</v>
      </c>
      <c r="C62" s="20"/>
      <c r="D62" s="18" t="s">
        <v>69</v>
      </c>
      <c r="E62" s="20"/>
      <c r="F62" s="27">
        <v>5</v>
      </c>
      <c r="G62" s="21">
        <f t="shared" si="1"/>
        <v>0</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1:50" s="6" customFormat="1" ht="48.5" customHeight="1" x14ac:dyDescent="0.3">
      <c r="A63" s="18" t="s">
        <v>63</v>
      </c>
      <c r="B63" s="23" t="s">
        <v>126</v>
      </c>
      <c r="C63" s="20"/>
      <c r="D63" s="18" t="s">
        <v>130</v>
      </c>
      <c r="E63" s="20"/>
      <c r="F63" s="27">
        <v>2</v>
      </c>
      <c r="G63" s="21">
        <f t="shared" si="1"/>
        <v>0</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1:50" s="6" customFormat="1" ht="15" customHeight="1" x14ac:dyDescent="0.35">
      <c r="A64" s="37" t="s">
        <v>61</v>
      </c>
      <c r="B64" s="37"/>
      <c r="C64" s="37"/>
      <c r="D64" s="37"/>
      <c r="E64" s="37"/>
      <c r="F64" s="37"/>
      <c r="G64" s="22">
        <f>SUM(G54:G63)</f>
        <v>0</v>
      </c>
    </row>
    <row r="65" spans="1:50" s="6" customFormat="1" ht="16" customHeight="1" x14ac:dyDescent="0.3">
      <c r="A65" s="34" t="s">
        <v>82</v>
      </c>
      <c r="B65" s="35"/>
      <c r="C65" s="35"/>
      <c r="D65" s="35"/>
      <c r="E65" s="35"/>
      <c r="F65" s="35"/>
      <c r="G65" s="3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row>
    <row r="66" spans="1:50" s="6" customFormat="1" ht="36" customHeight="1" x14ac:dyDescent="0.3">
      <c r="A66" s="18" t="s">
        <v>15</v>
      </c>
      <c r="B66" s="23" t="s">
        <v>131</v>
      </c>
      <c r="C66" s="20"/>
      <c r="D66" s="18" t="s">
        <v>127</v>
      </c>
      <c r="E66" s="20"/>
      <c r="F66" s="27">
        <v>30</v>
      </c>
      <c r="G66" s="21">
        <f>F66*E66</f>
        <v>0</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row>
    <row r="67" spans="1:50" s="6" customFormat="1" ht="28.5" customHeight="1" x14ac:dyDescent="0.3">
      <c r="A67" s="18" t="s">
        <v>45</v>
      </c>
      <c r="B67" s="23" t="s">
        <v>132</v>
      </c>
      <c r="C67" s="20"/>
      <c r="D67" s="18" t="s">
        <v>68</v>
      </c>
      <c r="E67" s="20"/>
      <c r="F67" s="27">
        <v>10</v>
      </c>
      <c r="G67" s="21">
        <f t="shared" ref="G67:G75" si="2">F67*E67</f>
        <v>0</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row>
    <row r="68" spans="1:50" s="6" customFormat="1" ht="26" customHeight="1" x14ac:dyDescent="0.3">
      <c r="A68" s="18" t="s">
        <v>52</v>
      </c>
      <c r="B68" s="23" t="s">
        <v>133</v>
      </c>
      <c r="C68" s="20"/>
      <c r="D68" s="18" t="s">
        <v>68</v>
      </c>
      <c r="E68" s="20"/>
      <c r="F68" s="27">
        <v>10</v>
      </c>
      <c r="G68" s="21">
        <f t="shared" si="2"/>
        <v>0</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row>
    <row r="69" spans="1:50" s="6" customFormat="1" ht="44.5" customHeight="1" x14ac:dyDescent="0.3">
      <c r="A69" s="18" t="s">
        <v>53</v>
      </c>
      <c r="B69" s="23" t="s">
        <v>134</v>
      </c>
      <c r="C69" s="20"/>
      <c r="D69" s="18" t="s">
        <v>141</v>
      </c>
      <c r="E69" s="20"/>
      <c r="F69" s="27">
        <v>2</v>
      </c>
      <c r="G69" s="21">
        <f t="shared" si="2"/>
        <v>0</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row>
    <row r="70" spans="1:50" s="6" customFormat="1" ht="29" customHeight="1" x14ac:dyDescent="0.3">
      <c r="A70" s="18" t="s">
        <v>54</v>
      </c>
      <c r="B70" s="23" t="s">
        <v>135</v>
      </c>
      <c r="C70" s="20"/>
      <c r="D70" s="18" t="s">
        <v>142</v>
      </c>
      <c r="E70" s="20"/>
      <c r="F70" s="27">
        <v>2</v>
      </c>
      <c r="G70" s="21">
        <f t="shared" si="2"/>
        <v>0</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row>
    <row r="71" spans="1:50" s="6" customFormat="1" ht="32.5" customHeight="1" x14ac:dyDescent="0.3">
      <c r="A71" s="18" t="s">
        <v>55</v>
      </c>
      <c r="B71" s="23" t="s">
        <v>136</v>
      </c>
      <c r="C71" s="20"/>
      <c r="D71" s="18" t="s">
        <v>142</v>
      </c>
      <c r="E71" s="20"/>
      <c r="F71" s="27">
        <v>2</v>
      </c>
      <c r="G71" s="21">
        <f t="shared" si="2"/>
        <v>0</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row>
    <row r="72" spans="1:50" s="6" customFormat="1" ht="53" customHeight="1" x14ac:dyDescent="0.3">
      <c r="A72" s="18" t="s">
        <v>56</v>
      </c>
      <c r="B72" s="23" t="s">
        <v>137</v>
      </c>
      <c r="C72" s="20"/>
      <c r="D72" s="18" t="s">
        <v>68</v>
      </c>
      <c r="E72" s="20"/>
      <c r="F72" s="27">
        <v>1</v>
      </c>
      <c r="G72" s="21">
        <f t="shared" si="2"/>
        <v>0</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row>
    <row r="73" spans="1:50" s="12" customFormat="1" ht="41.5" customHeight="1" x14ac:dyDescent="0.3">
      <c r="A73" s="18" t="s">
        <v>57</v>
      </c>
      <c r="B73" s="23" t="s">
        <v>138</v>
      </c>
      <c r="C73" s="20"/>
      <c r="D73" s="18" t="s">
        <v>68</v>
      </c>
      <c r="E73" s="20"/>
      <c r="F73" s="27">
        <v>10</v>
      </c>
      <c r="G73" s="21">
        <f t="shared" si="2"/>
        <v>0</v>
      </c>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row>
    <row r="74" spans="1:50" s="6" customFormat="1" ht="32" customHeight="1" x14ac:dyDescent="0.3">
      <c r="A74" s="18" t="s">
        <v>58</v>
      </c>
      <c r="B74" s="23" t="s">
        <v>139</v>
      </c>
      <c r="C74" s="20"/>
      <c r="D74" s="18" t="s">
        <v>127</v>
      </c>
      <c r="E74" s="20"/>
      <c r="F74" s="27">
        <v>10</v>
      </c>
      <c r="G74" s="21">
        <f t="shared" si="2"/>
        <v>0</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row>
    <row r="75" spans="1:50" s="6" customFormat="1" ht="33" customHeight="1" x14ac:dyDescent="0.3">
      <c r="A75" s="18" t="s">
        <v>63</v>
      </c>
      <c r="B75" s="23" t="s">
        <v>140</v>
      </c>
      <c r="C75" s="20"/>
      <c r="D75" s="18" t="s">
        <v>127</v>
      </c>
      <c r="E75" s="20"/>
      <c r="F75" s="27">
        <v>10</v>
      </c>
      <c r="G75" s="21">
        <f t="shared" si="2"/>
        <v>0</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row>
    <row r="76" spans="1:50" s="6" customFormat="1" ht="15" customHeight="1" x14ac:dyDescent="0.35">
      <c r="A76" s="37" t="s">
        <v>62</v>
      </c>
      <c r="B76" s="37"/>
      <c r="C76" s="37"/>
      <c r="D76" s="37"/>
      <c r="E76" s="37"/>
      <c r="F76" s="37"/>
      <c r="G76" s="22">
        <f>SUM(G66:G75)</f>
        <v>0</v>
      </c>
    </row>
    <row r="77" spans="1:50" s="6" customFormat="1" ht="28.5" customHeight="1" x14ac:dyDescent="0.35">
      <c r="A77" s="62" t="s">
        <v>40</v>
      </c>
      <c r="B77" s="62"/>
      <c r="C77" s="62"/>
      <c r="D77" s="62"/>
      <c r="E77" s="62"/>
      <c r="F77" s="62"/>
      <c r="G77" s="62"/>
    </row>
    <row r="78" spans="1:50" ht="17" customHeight="1" x14ac:dyDescent="0.35">
      <c r="A78" s="63" t="s">
        <v>51</v>
      </c>
      <c r="B78" s="63"/>
      <c r="C78" s="63"/>
      <c r="D78" s="63"/>
      <c r="E78" s="63"/>
      <c r="F78" s="63"/>
      <c r="G78" s="63"/>
    </row>
    <row r="79" spans="1:50" ht="15" customHeight="1" x14ac:dyDescent="0.35">
      <c r="A79" s="54" t="s">
        <v>16</v>
      </c>
      <c r="B79" s="54"/>
      <c r="C79" s="54"/>
      <c r="D79" s="54"/>
      <c r="E79" s="54"/>
      <c r="F79" s="54"/>
      <c r="G79" s="54"/>
    </row>
    <row r="80" spans="1:50" s="6" customFormat="1" ht="15" customHeight="1" x14ac:dyDescent="0.35">
      <c r="A80" s="38" t="s">
        <v>42</v>
      </c>
      <c r="B80" s="38"/>
      <c r="C80" s="38"/>
      <c r="D80" s="38"/>
      <c r="E80" s="38"/>
      <c r="F80" s="38"/>
      <c r="G80" s="38"/>
    </row>
    <row r="81" spans="1:7" s="6" customFormat="1" x14ac:dyDescent="0.35">
      <c r="A81" s="28" t="s">
        <v>17</v>
      </c>
      <c r="B81" s="28"/>
      <c r="C81" s="28"/>
      <c r="D81" s="31"/>
      <c r="E81" s="31"/>
    </row>
    <row r="82" spans="1:7" s="6" customFormat="1" x14ac:dyDescent="0.35">
      <c r="A82" s="39">
        <f>G30</f>
        <v>0</v>
      </c>
      <c r="B82" s="39"/>
      <c r="C82" s="39"/>
      <c r="D82" s="39"/>
      <c r="E82" s="39"/>
      <c r="F82" s="39"/>
      <c r="G82" s="39"/>
    </row>
    <row r="83" spans="1:7" s="6" customFormat="1" ht="22" customHeight="1" x14ac:dyDescent="0.35">
      <c r="A83" s="32" t="s">
        <v>18</v>
      </c>
      <c r="B83" s="32"/>
      <c r="C83" s="32"/>
      <c r="D83" s="32"/>
      <c r="E83" s="32"/>
      <c r="F83" s="33"/>
      <c r="G83" s="33"/>
    </row>
    <row r="84" spans="1:7" s="6" customFormat="1" ht="24" customHeight="1" x14ac:dyDescent="0.35">
      <c r="A84" s="28" t="s">
        <v>19</v>
      </c>
      <c r="B84" s="28"/>
      <c r="C84" s="28"/>
      <c r="D84" s="31"/>
      <c r="E84" s="31"/>
    </row>
    <row r="85" spans="1:7" s="6" customFormat="1" ht="13" customHeight="1" x14ac:dyDescent="0.35">
      <c r="A85" s="39"/>
      <c r="B85" s="39"/>
      <c r="C85" s="39"/>
      <c r="D85" s="39"/>
      <c r="E85" s="39"/>
      <c r="F85" s="39"/>
      <c r="G85" s="39"/>
    </row>
    <row r="86" spans="1:7" s="6" customFormat="1" x14ac:dyDescent="0.35">
      <c r="A86" s="33" t="s">
        <v>18</v>
      </c>
      <c r="B86" s="33"/>
      <c r="C86" s="33"/>
      <c r="D86" s="33"/>
      <c r="E86" s="33"/>
      <c r="F86" s="44"/>
      <c r="G86" s="44"/>
    </row>
    <row r="87" spans="1:7" s="6" customFormat="1" x14ac:dyDescent="0.35">
      <c r="A87" s="45" t="s">
        <v>20</v>
      </c>
      <c r="B87" s="45"/>
      <c r="C87" s="45"/>
      <c r="D87" s="45"/>
      <c r="E87" s="45"/>
      <c r="F87" s="45"/>
      <c r="G87" s="45"/>
    </row>
    <row r="88" spans="1:7" s="6" customFormat="1" ht="15" customHeight="1" x14ac:dyDescent="0.35">
      <c r="A88" s="38" t="s">
        <v>43</v>
      </c>
      <c r="B88" s="38"/>
      <c r="C88" s="38"/>
      <c r="D88" s="38"/>
      <c r="E88" s="38"/>
      <c r="F88" s="38"/>
      <c r="G88" s="38"/>
    </row>
    <row r="89" spans="1:7" s="6" customFormat="1" x14ac:dyDescent="0.35">
      <c r="A89" s="28" t="s">
        <v>17</v>
      </c>
      <c r="B89" s="28"/>
      <c r="C89" s="28"/>
      <c r="D89" s="31"/>
      <c r="E89" s="31"/>
    </row>
    <row r="90" spans="1:7" s="6" customFormat="1" ht="15" customHeight="1" x14ac:dyDescent="0.35">
      <c r="A90" s="39">
        <f>G36</f>
        <v>0</v>
      </c>
      <c r="B90" s="39"/>
      <c r="C90" s="39"/>
      <c r="D90" s="39"/>
      <c r="E90" s="39"/>
      <c r="F90" s="39"/>
      <c r="G90" s="39"/>
    </row>
    <row r="91" spans="1:7" s="6" customFormat="1" ht="15" customHeight="1" x14ac:dyDescent="0.35">
      <c r="A91" s="32" t="s">
        <v>18</v>
      </c>
      <c r="B91" s="32"/>
      <c r="C91" s="32"/>
      <c r="D91" s="32"/>
      <c r="E91" s="32"/>
      <c r="F91" s="33"/>
      <c r="G91" s="33"/>
    </row>
    <row r="92" spans="1:7" s="6" customFormat="1" ht="18" customHeight="1" x14ac:dyDescent="0.35">
      <c r="A92" s="28" t="s">
        <v>19</v>
      </c>
      <c r="B92" s="28"/>
      <c r="C92" s="28"/>
      <c r="D92" s="31"/>
      <c r="E92" s="31"/>
    </row>
    <row r="93" spans="1:7" s="6" customFormat="1" ht="15" customHeight="1" x14ac:dyDescent="0.35">
      <c r="A93" s="39"/>
      <c r="B93" s="39"/>
      <c r="C93" s="39"/>
      <c r="D93" s="39"/>
      <c r="E93" s="39"/>
      <c r="F93" s="39"/>
      <c r="G93" s="39"/>
    </row>
    <row r="94" spans="1:7" s="6" customFormat="1" ht="15" customHeight="1" x14ac:dyDescent="0.35">
      <c r="A94" s="33" t="s">
        <v>18</v>
      </c>
      <c r="B94" s="33"/>
      <c r="C94" s="33"/>
      <c r="D94" s="33"/>
      <c r="E94" s="33"/>
      <c r="F94" s="44"/>
      <c r="G94" s="44"/>
    </row>
    <row r="95" spans="1:7" s="6" customFormat="1" ht="15" customHeight="1" x14ac:dyDescent="0.35">
      <c r="A95" s="45" t="s">
        <v>20</v>
      </c>
      <c r="B95" s="45"/>
      <c r="C95" s="45"/>
      <c r="D95" s="45"/>
      <c r="E95" s="45"/>
      <c r="F95" s="45"/>
      <c r="G95" s="45"/>
    </row>
    <row r="96" spans="1:7" s="6" customFormat="1" ht="15" customHeight="1" x14ac:dyDescent="0.35">
      <c r="A96" s="38" t="s">
        <v>46</v>
      </c>
      <c r="B96" s="38"/>
      <c r="C96" s="38"/>
      <c r="D96" s="38"/>
      <c r="E96" s="38"/>
      <c r="F96" s="38"/>
      <c r="G96" s="38"/>
    </row>
    <row r="97" spans="1:7" s="6" customFormat="1" x14ac:dyDescent="0.35">
      <c r="A97" s="28" t="s">
        <v>17</v>
      </c>
      <c r="B97" s="28"/>
      <c r="C97" s="28"/>
      <c r="D97" s="31"/>
      <c r="E97" s="31"/>
    </row>
    <row r="98" spans="1:7" s="6" customFormat="1" ht="15" customHeight="1" x14ac:dyDescent="0.35">
      <c r="A98" s="39">
        <f>G39</f>
        <v>0</v>
      </c>
      <c r="B98" s="39"/>
      <c r="C98" s="39"/>
      <c r="D98" s="39"/>
      <c r="E98" s="39"/>
      <c r="F98" s="39"/>
      <c r="G98" s="39"/>
    </row>
    <row r="99" spans="1:7" s="6" customFormat="1" ht="15" customHeight="1" x14ac:dyDescent="0.35">
      <c r="A99" s="32" t="s">
        <v>18</v>
      </c>
      <c r="B99" s="32"/>
      <c r="C99" s="32"/>
      <c r="D99" s="32"/>
      <c r="E99" s="32"/>
      <c r="F99" s="33"/>
      <c r="G99" s="33"/>
    </row>
    <row r="100" spans="1:7" s="6" customFormat="1" ht="18" customHeight="1" x14ac:dyDescent="0.35">
      <c r="A100" s="28" t="s">
        <v>19</v>
      </c>
      <c r="B100" s="28"/>
      <c r="C100" s="28"/>
      <c r="D100" s="31"/>
      <c r="E100" s="31"/>
    </row>
    <row r="101" spans="1:7" s="6" customFormat="1" ht="15" customHeight="1" x14ac:dyDescent="0.35">
      <c r="A101" s="39"/>
      <c r="B101" s="39"/>
      <c r="C101" s="39"/>
      <c r="D101" s="39"/>
      <c r="E101" s="39"/>
      <c r="F101" s="39"/>
      <c r="G101" s="39"/>
    </row>
    <row r="102" spans="1:7" s="6" customFormat="1" ht="15" customHeight="1" x14ac:dyDescent="0.35">
      <c r="A102" s="33" t="s">
        <v>18</v>
      </c>
      <c r="B102" s="33"/>
      <c r="C102" s="33"/>
      <c r="D102" s="33"/>
      <c r="E102" s="33"/>
      <c r="F102" s="44"/>
      <c r="G102" s="44"/>
    </row>
    <row r="103" spans="1:7" s="6" customFormat="1" ht="15" customHeight="1" x14ac:dyDescent="0.35">
      <c r="A103" s="45" t="s">
        <v>20</v>
      </c>
      <c r="B103" s="45"/>
      <c r="C103" s="45"/>
      <c r="D103" s="45"/>
      <c r="E103" s="45"/>
      <c r="F103" s="45"/>
      <c r="G103" s="45"/>
    </row>
    <row r="104" spans="1:7" s="6" customFormat="1" ht="15" customHeight="1" x14ac:dyDescent="0.35">
      <c r="A104" s="38" t="s">
        <v>49</v>
      </c>
      <c r="B104" s="38"/>
      <c r="C104" s="38"/>
      <c r="D104" s="38"/>
      <c r="E104" s="38"/>
      <c r="F104" s="38"/>
      <c r="G104" s="38"/>
    </row>
    <row r="105" spans="1:7" s="6" customFormat="1" x14ac:dyDescent="0.35">
      <c r="A105" s="28" t="s">
        <v>17</v>
      </c>
      <c r="B105" s="28"/>
      <c r="C105" s="28"/>
      <c r="D105" s="31"/>
      <c r="E105" s="31"/>
    </row>
    <row r="106" spans="1:7" s="6" customFormat="1" ht="15" customHeight="1" x14ac:dyDescent="0.35">
      <c r="A106" s="39">
        <f>G42</f>
        <v>0</v>
      </c>
      <c r="B106" s="39"/>
      <c r="C106" s="39"/>
      <c r="D106" s="39"/>
      <c r="E106" s="39"/>
      <c r="F106" s="39"/>
      <c r="G106" s="39"/>
    </row>
    <row r="107" spans="1:7" s="6" customFormat="1" ht="15" customHeight="1" x14ac:dyDescent="0.35">
      <c r="A107" s="32" t="s">
        <v>18</v>
      </c>
      <c r="B107" s="32"/>
      <c r="C107" s="32"/>
      <c r="D107" s="32"/>
      <c r="E107" s="32"/>
      <c r="F107" s="33"/>
      <c r="G107" s="33"/>
    </row>
    <row r="108" spans="1:7" s="6" customFormat="1" ht="18" customHeight="1" x14ac:dyDescent="0.35">
      <c r="A108" s="28" t="s">
        <v>19</v>
      </c>
      <c r="B108" s="28"/>
      <c r="C108" s="28"/>
      <c r="D108" s="31"/>
      <c r="E108" s="31"/>
    </row>
    <row r="109" spans="1:7" s="6" customFormat="1" ht="15" customHeight="1" x14ac:dyDescent="0.35">
      <c r="A109" s="39"/>
      <c r="B109" s="39"/>
      <c r="C109" s="39"/>
      <c r="D109" s="39"/>
      <c r="E109" s="39"/>
      <c r="F109" s="39"/>
      <c r="G109" s="39"/>
    </row>
    <row r="110" spans="1:7" s="6" customFormat="1" ht="15" customHeight="1" x14ac:dyDescent="0.35">
      <c r="A110" s="33" t="s">
        <v>18</v>
      </c>
      <c r="B110" s="33"/>
      <c r="C110" s="33"/>
      <c r="D110" s="33"/>
      <c r="E110" s="33"/>
      <c r="F110" s="44"/>
      <c r="G110" s="44"/>
    </row>
    <row r="111" spans="1:7" s="6" customFormat="1" ht="15" customHeight="1" x14ac:dyDescent="0.35">
      <c r="A111" s="45" t="s">
        <v>20</v>
      </c>
      <c r="B111" s="45"/>
      <c r="C111" s="45"/>
      <c r="D111" s="45"/>
      <c r="E111" s="45"/>
      <c r="F111" s="45"/>
      <c r="G111" s="45"/>
    </row>
    <row r="112" spans="1:7" s="6" customFormat="1" ht="15" customHeight="1" x14ac:dyDescent="0.35">
      <c r="A112" s="38" t="s">
        <v>64</v>
      </c>
      <c r="B112" s="38"/>
      <c r="C112" s="38"/>
      <c r="D112" s="38"/>
      <c r="E112" s="38"/>
      <c r="F112" s="38"/>
      <c r="G112" s="38"/>
    </row>
    <row r="113" spans="1:7" s="6" customFormat="1" x14ac:dyDescent="0.35">
      <c r="A113" s="28" t="s">
        <v>17</v>
      </c>
      <c r="B113" s="28"/>
      <c r="C113" s="28"/>
      <c r="D113" s="31"/>
      <c r="E113" s="31"/>
    </row>
    <row r="114" spans="1:7" s="6" customFormat="1" x14ac:dyDescent="0.35">
      <c r="A114" s="39">
        <f>G46</f>
        <v>0</v>
      </c>
      <c r="B114" s="39"/>
      <c r="C114" s="39"/>
      <c r="D114" s="39"/>
      <c r="E114" s="39"/>
      <c r="F114" s="39"/>
      <c r="G114" s="39"/>
    </row>
    <row r="115" spans="1:7" s="6" customFormat="1" ht="22" customHeight="1" x14ac:dyDescent="0.35">
      <c r="A115" s="32" t="s">
        <v>18</v>
      </c>
      <c r="B115" s="32"/>
      <c r="C115" s="32"/>
      <c r="D115" s="32"/>
      <c r="E115" s="32"/>
      <c r="F115" s="33"/>
      <c r="G115" s="33"/>
    </row>
    <row r="116" spans="1:7" s="6" customFormat="1" ht="24" customHeight="1" x14ac:dyDescent="0.35">
      <c r="A116" s="28" t="s">
        <v>19</v>
      </c>
      <c r="B116" s="28"/>
      <c r="C116" s="28"/>
      <c r="D116" s="31"/>
      <c r="E116" s="31"/>
    </row>
    <row r="117" spans="1:7" s="6" customFormat="1" ht="13" customHeight="1" x14ac:dyDescent="0.35">
      <c r="A117" s="39"/>
      <c r="B117" s="39"/>
      <c r="C117" s="39"/>
      <c r="D117" s="39"/>
      <c r="E117" s="39"/>
      <c r="F117" s="39"/>
      <c r="G117" s="39"/>
    </row>
    <row r="118" spans="1:7" s="6" customFormat="1" x14ac:dyDescent="0.35">
      <c r="A118" s="33" t="s">
        <v>18</v>
      </c>
      <c r="B118" s="33"/>
      <c r="C118" s="33"/>
      <c r="D118" s="33"/>
      <c r="E118" s="33"/>
      <c r="F118" s="44"/>
      <c r="G118" s="44"/>
    </row>
    <row r="119" spans="1:7" s="6" customFormat="1" x14ac:dyDescent="0.35">
      <c r="A119" s="45" t="s">
        <v>20</v>
      </c>
      <c r="B119" s="45"/>
      <c r="C119" s="45"/>
      <c r="D119" s="45"/>
      <c r="E119" s="45"/>
      <c r="F119" s="45"/>
      <c r="G119" s="45"/>
    </row>
    <row r="120" spans="1:7" s="6" customFormat="1" ht="15" customHeight="1" x14ac:dyDescent="0.35">
      <c r="A120" s="38" t="s">
        <v>65</v>
      </c>
      <c r="B120" s="38"/>
      <c r="C120" s="38"/>
      <c r="D120" s="38"/>
      <c r="E120" s="38"/>
      <c r="F120" s="38"/>
      <c r="G120" s="38"/>
    </row>
    <row r="121" spans="1:7" s="6" customFormat="1" x14ac:dyDescent="0.35">
      <c r="A121" s="28" t="s">
        <v>17</v>
      </c>
      <c r="B121" s="28"/>
      <c r="C121" s="28"/>
      <c r="D121" s="31"/>
      <c r="E121" s="31"/>
    </row>
    <row r="122" spans="1:7" s="6" customFormat="1" ht="15" customHeight="1" x14ac:dyDescent="0.35">
      <c r="A122" s="39">
        <f>G52</f>
        <v>0</v>
      </c>
      <c r="B122" s="39"/>
      <c r="C122" s="39"/>
      <c r="D122" s="39"/>
      <c r="E122" s="39"/>
      <c r="F122" s="39"/>
      <c r="G122" s="39"/>
    </row>
    <row r="123" spans="1:7" s="6" customFormat="1" ht="15" customHeight="1" x14ac:dyDescent="0.35">
      <c r="A123" s="32" t="s">
        <v>18</v>
      </c>
      <c r="B123" s="32"/>
      <c r="C123" s="32"/>
      <c r="D123" s="32"/>
      <c r="E123" s="32"/>
      <c r="F123" s="33"/>
      <c r="G123" s="33"/>
    </row>
    <row r="124" spans="1:7" s="6" customFormat="1" ht="18" customHeight="1" x14ac:dyDescent="0.35">
      <c r="A124" s="28" t="s">
        <v>19</v>
      </c>
      <c r="B124" s="28"/>
      <c r="C124" s="28"/>
      <c r="D124" s="31"/>
      <c r="E124" s="31"/>
    </row>
    <row r="125" spans="1:7" s="6" customFormat="1" ht="15" customHeight="1" x14ac:dyDescent="0.35">
      <c r="A125" s="39"/>
      <c r="B125" s="39"/>
      <c r="C125" s="39"/>
      <c r="D125" s="39"/>
      <c r="E125" s="39"/>
      <c r="F125" s="39"/>
      <c r="G125" s="39"/>
    </row>
    <row r="126" spans="1:7" s="6" customFormat="1" ht="15" customHeight="1" x14ac:dyDescent="0.35">
      <c r="A126" s="33" t="s">
        <v>18</v>
      </c>
      <c r="B126" s="33"/>
      <c r="C126" s="33"/>
      <c r="D126" s="33"/>
      <c r="E126" s="33"/>
      <c r="F126" s="44"/>
      <c r="G126" s="44"/>
    </row>
    <row r="127" spans="1:7" s="6" customFormat="1" ht="15" customHeight="1" x14ac:dyDescent="0.35">
      <c r="A127" s="45" t="s">
        <v>20</v>
      </c>
      <c r="B127" s="45"/>
      <c r="C127" s="45"/>
      <c r="D127" s="45"/>
      <c r="E127" s="45"/>
      <c r="F127" s="45"/>
      <c r="G127" s="45"/>
    </row>
    <row r="128" spans="1:7" s="6" customFormat="1" ht="15" customHeight="1" x14ac:dyDescent="0.35">
      <c r="A128" s="38" t="s">
        <v>66</v>
      </c>
      <c r="B128" s="38"/>
      <c r="C128" s="38"/>
      <c r="D128" s="38"/>
      <c r="E128" s="38"/>
      <c r="F128" s="38"/>
      <c r="G128" s="38"/>
    </row>
    <row r="129" spans="1:7" s="6" customFormat="1" x14ac:dyDescent="0.35">
      <c r="A129" s="28" t="s">
        <v>17</v>
      </c>
      <c r="B129" s="28"/>
      <c r="C129" s="28"/>
      <c r="D129" s="31"/>
      <c r="E129" s="31"/>
    </row>
    <row r="130" spans="1:7" s="6" customFormat="1" ht="15" customHeight="1" x14ac:dyDescent="0.35">
      <c r="A130" s="39">
        <f>G64</f>
        <v>0</v>
      </c>
      <c r="B130" s="39"/>
      <c r="C130" s="39"/>
      <c r="D130" s="39"/>
      <c r="E130" s="39"/>
      <c r="F130" s="39"/>
      <c r="G130" s="39"/>
    </row>
    <row r="131" spans="1:7" s="6" customFormat="1" ht="15" customHeight="1" x14ac:dyDescent="0.35">
      <c r="A131" s="32" t="s">
        <v>18</v>
      </c>
      <c r="B131" s="32"/>
      <c r="C131" s="32"/>
      <c r="D131" s="32"/>
      <c r="E131" s="32"/>
      <c r="F131" s="33"/>
      <c r="G131" s="33"/>
    </row>
    <row r="132" spans="1:7" s="6" customFormat="1" ht="18" customHeight="1" x14ac:dyDescent="0.35">
      <c r="A132" s="28" t="s">
        <v>19</v>
      </c>
      <c r="B132" s="28"/>
      <c r="C132" s="28"/>
      <c r="D132" s="31"/>
      <c r="E132" s="31"/>
    </row>
    <row r="133" spans="1:7" s="6" customFormat="1" ht="15" customHeight="1" x14ac:dyDescent="0.35">
      <c r="A133" s="39"/>
      <c r="B133" s="39"/>
      <c r="C133" s="39"/>
      <c r="D133" s="39"/>
      <c r="E133" s="39"/>
      <c r="F133" s="39"/>
      <c r="G133" s="39"/>
    </row>
    <row r="134" spans="1:7" s="6" customFormat="1" ht="15" customHeight="1" x14ac:dyDescent="0.35">
      <c r="A134" s="33" t="s">
        <v>18</v>
      </c>
      <c r="B134" s="33"/>
      <c r="C134" s="33"/>
      <c r="D134" s="33"/>
      <c r="E134" s="33"/>
      <c r="F134" s="44"/>
      <c r="G134" s="44"/>
    </row>
    <row r="135" spans="1:7" s="6" customFormat="1" ht="15" customHeight="1" x14ac:dyDescent="0.35">
      <c r="A135" s="45" t="s">
        <v>20</v>
      </c>
      <c r="B135" s="45"/>
      <c r="C135" s="45"/>
      <c r="D135" s="45"/>
      <c r="E135" s="45"/>
      <c r="F135" s="45"/>
      <c r="G135" s="45"/>
    </row>
    <row r="136" spans="1:7" s="6" customFormat="1" ht="15" customHeight="1" x14ac:dyDescent="0.35">
      <c r="A136" s="38" t="s">
        <v>67</v>
      </c>
      <c r="B136" s="38"/>
      <c r="C136" s="38"/>
      <c r="D136" s="38"/>
      <c r="E136" s="38"/>
      <c r="F136" s="38"/>
      <c r="G136" s="38"/>
    </row>
    <row r="137" spans="1:7" s="6" customFormat="1" x14ac:dyDescent="0.35">
      <c r="A137" s="28" t="s">
        <v>17</v>
      </c>
      <c r="B137" s="28"/>
      <c r="C137" s="28"/>
      <c r="D137" s="31"/>
      <c r="E137" s="31"/>
    </row>
    <row r="138" spans="1:7" s="6" customFormat="1" ht="15" customHeight="1" x14ac:dyDescent="0.35">
      <c r="A138" s="39">
        <f>G76</f>
        <v>0</v>
      </c>
      <c r="B138" s="39"/>
      <c r="C138" s="39"/>
      <c r="D138" s="39"/>
      <c r="E138" s="39"/>
      <c r="F138" s="39"/>
      <c r="G138" s="39"/>
    </row>
    <row r="139" spans="1:7" s="6" customFormat="1" ht="15" customHeight="1" x14ac:dyDescent="0.35">
      <c r="A139" s="32" t="s">
        <v>18</v>
      </c>
      <c r="B139" s="32"/>
      <c r="C139" s="32"/>
      <c r="D139" s="32"/>
      <c r="E139" s="32"/>
      <c r="F139" s="33"/>
      <c r="G139" s="33"/>
    </row>
    <row r="140" spans="1:7" s="6" customFormat="1" ht="18" customHeight="1" x14ac:dyDescent="0.35">
      <c r="A140" s="28" t="s">
        <v>19</v>
      </c>
      <c r="B140" s="28"/>
      <c r="C140" s="28"/>
      <c r="D140" s="31"/>
      <c r="E140" s="31"/>
    </row>
    <row r="141" spans="1:7" s="6" customFormat="1" ht="15" customHeight="1" x14ac:dyDescent="0.35">
      <c r="A141" s="39"/>
      <c r="B141" s="39"/>
      <c r="C141" s="39"/>
      <c r="D141" s="39"/>
      <c r="E141" s="39"/>
      <c r="F141" s="39"/>
      <c r="G141" s="39"/>
    </row>
    <row r="142" spans="1:7" s="6" customFormat="1" ht="15" customHeight="1" x14ac:dyDescent="0.35">
      <c r="A142" s="33" t="s">
        <v>18</v>
      </c>
      <c r="B142" s="33"/>
      <c r="C142" s="33"/>
      <c r="D142" s="33"/>
      <c r="E142" s="33"/>
      <c r="F142" s="44"/>
      <c r="G142" s="44"/>
    </row>
    <row r="143" spans="1:7" s="6" customFormat="1" ht="15" customHeight="1" x14ac:dyDescent="0.35">
      <c r="A143" s="45" t="s">
        <v>20</v>
      </c>
      <c r="B143" s="45"/>
      <c r="C143" s="45"/>
      <c r="D143" s="45"/>
      <c r="E143" s="45"/>
      <c r="F143" s="45"/>
      <c r="G143" s="45"/>
    </row>
    <row r="144" spans="1:7" s="6" customFormat="1" ht="17" customHeight="1" x14ac:dyDescent="0.35">
      <c r="A144" s="55" t="s">
        <v>73</v>
      </c>
      <c r="B144" s="55"/>
      <c r="C144" s="55"/>
      <c r="D144" s="55"/>
      <c r="E144" s="55"/>
      <c r="F144" s="55"/>
      <c r="G144" s="55"/>
    </row>
    <row r="145" spans="1:7" x14ac:dyDescent="0.35">
      <c r="A145" s="1" t="s">
        <v>21</v>
      </c>
      <c r="B145" s="1"/>
      <c r="C145" s="1"/>
      <c r="D145" s="1"/>
      <c r="E145" s="1"/>
      <c r="F145" s="3"/>
    </row>
    <row r="146" spans="1:7" ht="26" customHeight="1" x14ac:dyDescent="0.35">
      <c r="A146" s="40" t="s">
        <v>22</v>
      </c>
      <c r="B146" s="40"/>
      <c r="C146" s="40"/>
      <c r="D146" s="40"/>
      <c r="E146" s="40"/>
      <c r="F146" s="40"/>
      <c r="G146" s="40"/>
    </row>
    <row r="147" spans="1:7" ht="53.5" customHeight="1" x14ac:dyDescent="0.35">
      <c r="A147" s="41" t="s">
        <v>50</v>
      </c>
      <c r="B147" s="42"/>
      <c r="C147" s="42"/>
      <c r="D147" s="42"/>
      <c r="E147" s="42"/>
      <c r="F147" s="42"/>
      <c r="G147" s="42"/>
    </row>
    <row r="148" spans="1:7" ht="28" customHeight="1" x14ac:dyDescent="0.35">
      <c r="A148" s="41" t="s">
        <v>23</v>
      </c>
      <c r="B148" s="41"/>
      <c r="C148" s="41"/>
      <c r="D148" s="41"/>
      <c r="E148" s="41"/>
      <c r="F148" s="41"/>
      <c r="G148" s="41"/>
    </row>
    <row r="149" spans="1:7" ht="39" customHeight="1" x14ac:dyDescent="0.35">
      <c r="A149" s="53" t="s">
        <v>24</v>
      </c>
      <c r="B149" s="53"/>
      <c r="C149" s="53"/>
      <c r="D149" s="53"/>
      <c r="E149" s="53"/>
      <c r="F149" s="53"/>
      <c r="G149" s="53"/>
    </row>
    <row r="150" spans="1:7" x14ac:dyDescent="0.35">
      <c r="A150" s="43" t="s">
        <v>25</v>
      </c>
      <c r="B150" s="43"/>
      <c r="C150" s="43"/>
      <c r="D150" s="43"/>
      <c r="E150" s="43"/>
      <c r="F150" s="43"/>
      <c r="G150" s="43"/>
    </row>
    <row r="151" spans="1:7" x14ac:dyDescent="0.35">
      <c r="A151" s="43" t="s">
        <v>26</v>
      </c>
      <c r="B151" s="43"/>
      <c r="C151" s="43"/>
      <c r="D151" s="43"/>
      <c r="E151" s="43"/>
      <c r="F151" s="43"/>
      <c r="G151" s="43"/>
    </row>
    <row r="152" spans="1:7" x14ac:dyDescent="0.35">
      <c r="A152" s="43" t="s">
        <v>27</v>
      </c>
      <c r="B152" s="43"/>
      <c r="C152" s="43"/>
      <c r="D152" s="43"/>
      <c r="E152" s="43"/>
      <c r="F152" s="43"/>
      <c r="G152" s="43"/>
    </row>
    <row r="153" spans="1:7" x14ac:dyDescent="0.35">
      <c r="A153" s="43" t="s">
        <v>28</v>
      </c>
      <c r="B153" s="43"/>
      <c r="C153" s="43"/>
      <c r="D153" s="43"/>
      <c r="E153" s="43"/>
      <c r="F153" s="43"/>
      <c r="G153" s="43"/>
    </row>
    <row r="154" spans="1:7" x14ac:dyDescent="0.35">
      <c r="A154" s="53" t="s">
        <v>29</v>
      </c>
      <c r="B154" s="53"/>
      <c r="C154" s="53"/>
      <c r="D154" s="53"/>
      <c r="E154" s="53"/>
      <c r="F154" s="53"/>
      <c r="G154" s="53"/>
    </row>
    <row r="155" spans="1:7" x14ac:dyDescent="0.35">
      <c r="A155" s="43" t="s">
        <v>30</v>
      </c>
      <c r="B155" s="43"/>
      <c r="C155" s="43"/>
      <c r="D155" s="43"/>
      <c r="E155" s="43"/>
      <c r="F155" s="43"/>
      <c r="G155" s="43"/>
    </row>
    <row r="156" spans="1:7" x14ac:dyDescent="0.35">
      <c r="A156" s="43" t="s">
        <v>31</v>
      </c>
      <c r="B156" s="43"/>
      <c r="C156" s="43"/>
      <c r="D156" s="43"/>
      <c r="E156" s="43"/>
      <c r="F156" s="43"/>
      <c r="G156" s="43"/>
    </row>
    <row r="157" spans="1:7" x14ac:dyDescent="0.35">
      <c r="A157" s="43" t="s">
        <v>32</v>
      </c>
      <c r="B157" s="43"/>
      <c r="C157" s="43"/>
      <c r="D157" s="43"/>
      <c r="E157" s="43"/>
      <c r="F157" s="43"/>
      <c r="G157" s="43"/>
    </row>
    <row r="158" spans="1:7" x14ac:dyDescent="0.35">
      <c r="A158" s="43" t="s">
        <v>33</v>
      </c>
      <c r="B158" s="43"/>
      <c r="C158" s="43"/>
      <c r="D158" s="43"/>
      <c r="E158" s="43"/>
      <c r="F158" s="43"/>
      <c r="G158" s="43"/>
    </row>
    <row r="159" spans="1:7" x14ac:dyDescent="0.35">
      <c r="A159" s="43" t="s">
        <v>34</v>
      </c>
      <c r="B159" s="43"/>
      <c r="C159" s="43"/>
      <c r="D159" s="43"/>
      <c r="E159" s="43"/>
      <c r="F159" s="43"/>
      <c r="G159" s="43"/>
    </row>
    <row r="160" spans="1:7" x14ac:dyDescent="0.35">
      <c r="A160" s="43" t="s">
        <v>35</v>
      </c>
      <c r="B160" s="43"/>
      <c r="C160" s="43"/>
      <c r="D160" s="43"/>
      <c r="E160" s="43"/>
      <c r="F160" s="43"/>
      <c r="G160" s="43"/>
    </row>
    <row r="161" spans="1:7" x14ac:dyDescent="0.35">
      <c r="A161" s="43" t="s">
        <v>36</v>
      </c>
      <c r="B161" s="43"/>
      <c r="C161" s="43"/>
      <c r="D161" s="43"/>
      <c r="E161" s="43"/>
      <c r="F161" s="43"/>
      <c r="G161" s="43"/>
    </row>
    <row r="162" spans="1:7" x14ac:dyDescent="0.35">
      <c r="A162" s="43" t="s">
        <v>37</v>
      </c>
      <c r="B162" s="43"/>
      <c r="C162" s="43"/>
      <c r="D162" s="43"/>
      <c r="E162" s="43"/>
      <c r="F162" s="43"/>
      <c r="G162" s="43"/>
    </row>
    <row r="164" spans="1:7" x14ac:dyDescent="0.35">
      <c r="B164" s="1"/>
      <c r="C164" s="1"/>
      <c r="D164" s="1"/>
      <c r="E164" s="1"/>
      <c r="F164" s="1"/>
    </row>
    <row r="165" spans="1:7" x14ac:dyDescent="0.35">
      <c r="B165" s="1" t="s">
        <v>38</v>
      </c>
      <c r="C165" s="1"/>
      <c r="D165" s="1"/>
      <c r="E165" s="1"/>
      <c r="F165" s="4"/>
    </row>
    <row r="166" spans="1:7" x14ac:dyDescent="0.35">
      <c r="B166" s="1"/>
      <c r="C166" s="1"/>
      <c r="D166" s="1"/>
      <c r="E166" s="1"/>
      <c r="F166" s="52" t="s">
        <v>39</v>
      </c>
      <c r="G166" s="52"/>
    </row>
    <row r="167" spans="1:7" x14ac:dyDescent="0.35">
      <c r="B167" s="1"/>
      <c r="C167" s="1"/>
      <c r="D167" s="1"/>
      <c r="E167" s="1"/>
      <c r="F167" s="1"/>
    </row>
    <row r="168" spans="1:7" x14ac:dyDescent="0.35">
      <c r="D168" s="1"/>
      <c r="E168" s="1"/>
    </row>
  </sheetData>
  <protectedRanges>
    <protectedRange sqref="F38" name="Rozstęp2_3"/>
    <protectedRange sqref="D20:D29" name="Rozstęp2_1"/>
    <protectedRange sqref="B38" name="Rozstęp2_4"/>
    <protectedRange sqref="D38" name="Rozstęp2_5"/>
  </protectedRanges>
  <mergeCells count="92">
    <mergeCell ref="A78:G78"/>
    <mergeCell ref="A141:G141"/>
    <mergeCell ref="F142:G142"/>
    <mergeCell ref="A127:G127"/>
    <mergeCell ref="A128:G128"/>
    <mergeCell ref="A130:G130"/>
    <mergeCell ref="A133:G133"/>
    <mergeCell ref="F134:G134"/>
    <mergeCell ref="A12:G12"/>
    <mergeCell ref="B17:D17"/>
    <mergeCell ref="A13:G13"/>
    <mergeCell ref="A14:G14"/>
    <mergeCell ref="A15:G15"/>
    <mergeCell ref="A153:G153"/>
    <mergeCell ref="A152:G152"/>
    <mergeCell ref="A79:G79"/>
    <mergeCell ref="A149:G149"/>
    <mergeCell ref="A148:G148"/>
    <mergeCell ref="A144:G144"/>
    <mergeCell ref="A112:G112"/>
    <mergeCell ref="A114:G114"/>
    <mergeCell ref="A117:G117"/>
    <mergeCell ref="F118:G118"/>
    <mergeCell ref="A104:G104"/>
    <mergeCell ref="A106:G106"/>
    <mergeCell ref="A109:G109"/>
    <mergeCell ref="F110:G110"/>
    <mergeCell ref="A111:G111"/>
    <mergeCell ref="A143:G143"/>
    <mergeCell ref="F166:G166"/>
    <mergeCell ref="A162:G162"/>
    <mergeCell ref="A154:G154"/>
    <mergeCell ref="A155:G155"/>
    <mergeCell ref="A156:G156"/>
    <mergeCell ref="A157:G157"/>
    <mergeCell ref="A158:G158"/>
    <mergeCell ref="A159:G159"/>
    <mergeCell ref="A161:G161"/>
    <mergeCell ref="A160:G160"/>
    <mergeCell ref="A135:G135"/>
    <mergeCell ref="A136:G136"/>
    <mergeCell ref="A138:G138"/>
    <mergeCell ref="A1:G1"/>
    <mergeCell ref="A7:G7"/>
    <mergeCell ref="A9:G9"/>
    <mergeCell ref="A8:G8"/>
    <mergeCell ref="A10:G10"/>
    <mergeCell ref="A3:G3"/>
    <mergeCell ref="A5:G5"/>
    <mergeCell ref="A2:F2"/>
    <mergeCell ref="A19:G19"/>
    <mergeCell ref="A30:F30"/>
    <mergeCell ref="A31:G31"/>
    <mergeCell ref="A36:F36"/>
    <mergeCell ref="A11:G11"/>
    <mergeCell ref="A119:G119"/>
    <mergeCell ref="A120:G120"/>
    <mergeCell ref="A122:G122"/>
    <mergeCell ref="A125:G125"/>
    <mergeCell ref="F126:G126"/>
    <mergeCell ref="A146:G146"/>
    <mergeCell ref="A147:G147"/>
    <mergeCell ref="A80:G80"/>
    <mergeCell ref="A150:G150"/>
    <mergeCell ref="A151:G151"/>
    <mergeCell ref="A82:G82"/>
    <mergeCell ref="A85:G85"/>
    <mergeCell ref="F86:G86"/>
    <mergeCell ref="A87:G87"/>
    <mergeCell ref="A95:G95"/>
    <mergeCell ref="F102:G102"/>
    <mergeCell ref="A103:G103"/>
    <mergeCell ref="F94:G94"/>
    <mergeCell ref="A88:G88"/>
    <mergeCell ref="A90:G90"/>
    <mergeCell ref="A93:G93"/>
    <mergeCell ref="A37:G37"/>
    <mergeCell ref="A39:F39"/>
    <mergeCell ref="A96:G96"/>
    <mergeCell ref="A98:G98"/>
    <mergeCell ref="A101:G101"/>
    <mergeCell ref="A40:G40"/>
    <mergeCell ref="A42:F42"/>
    <mergeCell ref="A43:G43"/>
    <mergeCell ref="A46:F46"/>
    <mergeCell ref="A47:G47"/>
    <mergeCell ref="A52:F52"/>
    <mergeCell ref="A53:G53"/>
    <mergeCell ref="A64:F64"/>
    <mergeCell ref="A65:G65"/>
    <mergeCell ref="A76:F76"/>
    <mergeCell ref="A77:G77"/>
  </mergeCells>
  <phoneticPr fontId="1" type="noConversion"/>
  <pageMargins left="0.23622047244094491" right="0.23622047244094491" top="0.74803149606299213" bottom="0.74803149606299213" header="0.31496062992125984" footer="0.31496062992125984"/>
  <pageSetup paperSize="9" scale="8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21" ma:contentTypeDescription="Create a new document." ma:contentTypeScope="" ma:versionID="e968de593ee3bb20f057bb9a4e943472">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c691ef6ee2be8539325e4244a523140c"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9D126-A9DD-42DD-9AAB-399C62AD74D5}"/>
</file>

<file path=customXml/itemProps2.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customXml/itemProps3.xml><?xml version="1.0" encoding="utf-8"?>
<ds:datastoreItem xmlns:ds="http://schemas.openxmlformats.org/officeDocument/2006/customXml" ds:itemID="{5B2419C4-EC0A-4123-9BB2-8F933E72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oferty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c:description/>
  <cp:lastModifiedBy>Klaudia Łozińska</cp:lastModifiedBy>
  <cp:revision/>
  <dcterms:created xsi:type="dcterms:W3CDTF">2017-02-24T13:09:06Z</dcterms:created>
  <dcterms:modified xsi:type="dcterms:W3CDTF">2024-10-23T13:09:31Z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